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9-НКРЕКП" sheetId="1" r:id="rId1"/>
    <sheet name="для пояснень" sheetId="2" r:id="rId2"/>
  </sheets>
  <definedNames>
    <definedName name="_xlnm.Print_Titles" localSheetId="0">'9-НКРЕКП'!$18:$20</definedName>
    <definedName name="_xlnm.Print_Area" localSheetId="0">'9-НКРЕКП'!$A$1:$I$115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<sst xmlns="http://schemas.openxmlformats.org/spreadsheetml/2006/main" count="184" uniqueCount="145">
  <si>
    <t>Сума коштів перерахована на спецрахунок ліцензіата - вказано у тис.грн. у повному обсязі коштів, які підприємством перераховано на спецрахунок, в тому числі кошти, які можуть бути використані на сплату ПДВ.</t>
  </si>
  <si>
    <t>№
з/п</t>
  </si>
  <si>
    <t>план</t>
  </si>
  <si>
    <t>факт</t>
  </si>
  <si>
    <t>%</t>
  </si>
  <si>
    <t>Заходи щодо зниження питомих витрат, а також втрат ресурсів</t>
  </si>
  <si>
    <t>Заходи щодо забезпечення технологічного та/або комерційного обліку ресурсів</t>
  </si>
  <si>
    <t>Заходи щодо зменшення обсягу витрат води на технологічні потреби</t>
  </si>
  <si>
    <t>Заходи щодо підвищення екологічної безпеки та охорони навколишнього середовища</t>
  </si>
  <si>
    <t>Інші заходи</t>
  </si>
  <si>
    <t>Амортизаційні відрахування</t>
  </si>
  <si>
    <t>Виробничі інвестиції з прибутку</t>
  </si>
  <si>
    <t xml:space="preserve">Заходи щодо зниження питомих витрат, а також втрат ресурсів </t>
  </si>
  <si>
    <t xml:space="preserve">Заходи щодо підвищення якості послуг з централізованого водопостачання </t>
  </si>
  <si>
    <t>Заходи щодо упровадження та розвитку інформаційних технологій</t>
  </si>
  <si>
    <t>Заходи щодо модернізації та закупівлі транспортних засобів спеціального та спеціалізованого призначення</t>
  </si>
  <si>
    <t>2.1</t>
  </si>
  <si>
    <t>2.3</t>
  </si>
  <si>
    <t>2.4</t>
  </si>
  <si>
    <t>1.1</t>
  </si>
  <si>
    <t>1.2</t>
  </si>
  <si>
    <t>1.3</t>
  </si>
  <si>
    <t>1.4</t>
  </si>
  <si>
    <t>1.5</t>
  </si>
  <si>
    <t>1.6</t>
  </si>
  <si>
    <t>1.7</t>
  </si>
  <si>
    <t>1.8</t>
  </si>
  <si>
    <t>2.2</t>
  </si>
  <si>
    <t>2.5</t>
  </si>
  <si>
    <t>2.6</t>
  </si>
  <si>
    <t>Усього по розділу II</t>
  </si>
  <si>
    <t>Усього I розділ</t>
  </si>
  <si>
    <t>Бюджетні кошти</t>
  </si>
  <si>
    <t>1.1.1</t>
  </si>
  <si>
    <t>1.1.2</t>
  </si>
  <si>
    <t>…</t>
  </si>
  <si>
    <t>1.2.1</t>
  </si>
  <si>
    <t>1.2.2</t>
  </si>
  <si>
    <t>1.3.1</t>
  </si>
  <si>
    <t>1.3.2</t>
  </si>
  <si>
    <t>1.4.1</t>
  </si>
  <si>
    <t>1.4.2</t>
  </si>
  <si>
    <t>1.5.1</t>
  </si>
  <si>
    <t>1.5.2</t>
  </si>
  <si>
    <t>1.6.1</t>
  </si>
  <si>
    <t>1.6.2</t>
  </si>
  <si>
    <t>1.7.1</t>
  </si>
  <si>
    <t>1.7.2</t>
  </si>
  <si>
    <t>1.8.1</t>
  </si>
  <si>
    <t>1.8.2</t>
  </si>
  <si>
    <t>2.1.1</t>
  </si>
  <si>
    <t>2.1.2</t>
  </si>
  <si>
    <t>2.2.1</t>
  </si>
  <si>
    <t>2.3.1</t>
  </si>
  <si>
    <t>2.3.2</t>
  </si>
  <si>
    <t>2.4.1</t>
  </si>
  <si>
    <t>2.4.2</t>
  </si>
  <si>
    <t>2.5.1</t>
  </si>
  <si>
    <t>2.5.2</t>
  </si>
  <si>
    <t>2.6.1</t>
  </si>
  <si>
    <t>2.6.2</t>
  </si>
  <si>
    <t>звітний квартал</t>
  </si>
  <si>
    <t>з початку року</t>
  </si>
  <si>
    <t>Рух  коштів на спецрахунку ліцензіата</t>
  </si>
  <si>
    <t>Термін подання</t>
  </si>
  <si>
    <t>Подають</t>
  </si>
  <si>
    <t xml:space="preserve">Обсяг фінансування у звітному кварталі, тис. грн </t>
  </si>
  <si>
    <t>ЗВІТНІСТЬ</t>
  </si>
  <si>
    <t>Усього  за інвестиційною програмою</t>
  </si>
  <si>
    <t>Кількісні показники виконання заходів</t>
  </si>
  <si>
    <t>1.9</t>
  </si>
  <si>
    <t>1.9.1</t>
  </si>
  <si>
    <t>1.9.1.1</t>
  </si>
  <si>
    <t>з них на погашення позичкових коштів</t>
  </si>
  <si>
    <t>1.9.2</t>
  </si>
  <si>
    <t>1.9.2.1</t>
  </si>
  <si>
    <t>1.9.3</t>
  </si>
  <si>
    <t>1.9.3.1</t>
  </si>
  <si>
    <t>Інші залучені кошти</t>
  </si>
  <si>
    <t>1.9.4</t>
  </si>
  <si>
    <t>1.9.4.1</t>
  </si>
  <si>
    <t>2.7</t>
  </si>
  <si>
    <t>2.7.1</t>
  </si>
  <si>
    <t>2.7.1.1</t>
  </si>
  <si>
    <t>2.7.2</t>
  </si>
  <si>
    <t>2.7.2.1</t>
  </si>
  <si>
    <t>2.7.3</t>
  </si>
  <si>
    <t>2.7.3.1</t>
  </si>
  <si>
    <t>2.7.4</t>
  </si>
  <si>
    <t>2.7.4.1</t>
  </si>
  <si>
    <t>Джерела фінансування заходів</t>
  </si>
  <si>
    <t>Найменування заходу</t>
  </si>
  <si>
    <t>року</t>
  </si>
  <si>
    <t xml:space="preserve">Місцезнаходження: </t>
  </si>
  <si>
    <t>Найменування суб'єкта господарювання:</t>
  </si>
  <si>
    <t>№ з/п</t>
  </si>
  <si>
    <t>Код ЄДРПОУ:</t>
  </si>
  <si>
    <t>Форма № 9-НКРЕКП-інвестиції вода (квартальна)</t>
  </si>
  <si>
    <t>(підпис керівника (власника))</t>
  </si>
  <si>
    <t xml:space="preserve">(підпис головного бухгалтера) </t>
  </si>
  <si>
    <t xml:space="preserve">(підпис виконавця) </t>
  </si>
  <si>
    <t>(ініціали, прізвище)</t>
  </si>
  <si>
    <t>(квартал)</t>
  </si>
  <si>
    <t>за</t>
  </si>
  <si>
    <t xml:space="preserve">Обсяг фінансування з початку року, 
тис. грн </t>
  </si>
  <si>
    <t>Довідково</t>
  </si>
  <si>
    <t>до останнього числа місяця, наступного за звітним періодом</t>
  </si>
  <si>
    <t>Звітні та розрахункові дані про виконання інвестиційної програми ліцензіата у сфері централізованого водопостачання та/або водовідведення</t>
  </si>
  <si>
    <t xml:space="preserve">Cуб’єкти господарювання, що мають ліцензії на провадження господарської діяльності з централізованого водопостачання та/або водовідведення
Національній комісії, що здійснює державне регулювання у сферах енергетики та  комунальних послуг, та її територіальному органу у відповідному регіоні </t>
  </si>
  <si>
    <t>Респондент:</t>
  </si>
  <si>
    <t>(поштовий індекс, область/Автономна Республіка Крим, район, населений пункт, вулиця/провулок, площа тощо, № будинку/корпусу, №  квартири/офісу)</t>
  </si>
  <si>
    <t>Додаток 10</t>
  </si>
  <si>
    <t>I. ВОДОПОСТАЧАННЯ</t>
  </si>
  <si>
    <t>II. ВОДОВІДВЕДЕННЯ</t>
  </si>
  <si>
    <t>Сума коштів перерахована на спецрахунок ліцензіата, тис. грн</t>
  </si>
  <si>
    <t>Використано коштів, тис. грн</t>
  </si>
  <si>
    <t xml:space="preserve">до Правил організації звітності, що подається суб’єктами господарювання у сферах теплопостачання, централізованого водопостачання та водовідведення  до Національної комісії, що здійснює державне регулювання у сферах енергетики та комунальних послуг </t>
  </si>
  <si>
    <t>(пункт 3.10 )</t>
  </si>
  <si>
    <t xml:space="preserve">ЗАТВЕРДЖЕНО
Постанова Національної комісії, що здійснює державне регулювання у сферах енергетики та комунальних послуг, 
31.05.2017 № 717
</t>
  </si>
  <si>
    <t>Тут ліцензіат може навести пояснення до звітів у випадку необхідності.</t>
  </si>
  <si>
    <t>Комунальне підприємство "Нікопольське виробниче управління водопровідно-каналізаційного господарства" Нікопольської міської ради</t>
  </si>
  <si>
    <t>03341339</t>
  </si>
  <si>
    <t xml:space="preserve"> 53219, Дніпропетровська обл., м. Нікополь, вул. Перспективна, буд. 180</t>
  </si>
  <si>
    <t>Ю.М. Великий</t>
  </si>
  <si>
    <t>Г.М. Павлова</t>
  </si>
  <si>
    <t>Т.О. Сальникова</t>
  </si>
  <si>
    <t>електронна пошта: vodokanal.peo@gmail.com</t>
  </si>
  <si>
    <t>Пояснювальна записка до форми № 9-НКРЕКП-інвестиції вода (квартальна)</t>
  </si>
  <si>
    <t>"Звітні та розрахункові дані про виконання інвестиційної програми ліцензіата у сфері централізованого водопостачання та/або водовідведення"</t>
  </si>
  <si>
    <t>2.2.2</t>
  </si>
  <si>
    <t>Начальник КП "Нікопольводоканал"</t>
  </si>
  <si>
    <t>Вик.</t>
  </si>
  <si>
    <t>Відхилення між постатейними значеннями та загальною сумою обсягу фінансування пояснюється округленням даних до цілого числа на виконання вимог щодо складання звіту.</t>
  </si>
  <si>
    <r>
      <t>Використано коштів</t>
    </r>
    <r>
      <rPr>
        <sz val="12"/>
        <rFont val="Times New Roman"/>
        <family val="1"/>
      </rPr>
      <t xml:space="preserve"> - вказано у тис.грн. у повному обсязі коштів, які підприємством сплачено зі спецрахунку.</t>
    </r>
  </si>
  <si>
    <t>І</t>
  </si>
  <si>
    <t>2021</t>
  </si>
  <si>
    <t>Розробка ПКД та придбання частотного перетворювача на ІІ підйом ВНС</t>
  </si>
  <si>
    <t>Придбання автотранспортного засобу для електромонтерів</t>
  </si>
  <si>
    <t xml:space="preserve">Придбання насосного агрегату та приладу керування на КНС «Головна» </t>
  </si>
  <si>
    <t>за І квартал 2021 року</t>
  </si>
  <si>
    <t>На виконання інвестиційної програми на 2021 рік кошти зі спецрахунку у 1 кварталі 2021 року не витрачалися.</t>
  </si>
  <si>
    <r>
      <t xml:space="preserve">У 1 кварталі 2021 року підприємством перераховано кошти на спецрахунок </t>
    </r>
    <r>
      <rPr>
        <sz val="12"/>
        <rFont val="Times New Roman"/>
        <family val="1"/>
      </rPr>
      <t>у сумі 34,10 тис.грн.</t>
    </r>
  </si>
  <si>
    <t>Залишок коштів на спецрахунку станом на 01.01.2021р. - 229,980 тис.грн.
Залишок коштів на спецрахунку станом на 01.04.2021р. - 121,776 тис.грн.</t>
  </si>
  <si>
    <r>
      <t>Витрачено у 1 кварталі 2021 року на довиконання інвестиційної програми 2020 року</t>
    </r>
    <r>
      <rPr>
        <sz val="12"/>
        <rFont val="Times New Roman"/>
        <family val="1"/>
      </rPr>
      <t xml:space="preserve"> (зі змінами) - 118,587 тис.грн. без ПДВ, ПДВ 23,717 тис.грн., разом 142,304 тис.грн., у тому числі:
   - заходи по водопостачанню - 62,700 тис.грн. без ПДВ, ПДВ 12,540 тис.грн., разом 75,240 тис.грн.
   - заходи по водовідведенню - 55,887 тис.грн. без ПДВ, ПДВ 11,177 тис.грн., разом 67,064 тис.грн.</t>
    </r>
  </si>
  <si>
    <t xml:space="preserve">телефон: 0501003465   факс: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</si>
</sst>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 ;\-#,##0\ "/>
    <numFmt numFmtId="189" formatCode="#,##0.0000"/>
    <numFmt numFmtId="190" formatCode="#,##0.0"/>
    <numFmt numFmtId="191" formatCode="#,##0_ ;[Red]\-#,##0\ "/>
    <numFmt numFmtId="192" formatCode="#,##0.00_ ;[Red]\-#,##0.00\ "/>
    <numFmt numFmtId="193" formatCode="#,##0.0_ ;[Red]\-#,##0.0\ "/>
  </numFmts>
  <fonts count="47">
    <font>
      <sz val="11"/>
      <color indexed="8"/>
      <name val="Calibri"/>
      <family val="2"/>
    </font>
    <font>
      <sz val="10"/>
      <color indexed="8"/>
      <name val="Times New Roman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b/>
      <sz val="10"/>
      <color indexed="60"/>
      <name val="Vrinda"/>
      <family val="2"/>
    </font>
    <font>
      <b/>
      <sz val="10"/>
      <color indexed="60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60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60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u val="single"/>
      <sz val="11"/>
      <color indexed="20"/>
      <name val="Calibri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u val="single"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medium"/>
      <right/>
      <top style="thin"/>
      <bottom style="hair"/>
    </border>
    <border>
      <left style="thin"/>
      <right style="thin"/>
      <top style="thin"/>
      <bottom style="hair"/>
    </border>
    <border>
      <left style="medium"/>
      <right/>
      <top style="hair"/>
      <bottom style="hair"/>
    </border>
    <border>
      <left style="thin"/>
      <right style="thin"/>
      <top style="hair"/>
      <bottom style="hair"/>
    </border>
    <border>
      <left style="medium"/>
      <right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 style="medium"/>
      <right style="hair"/>
      <top style="medium"/>
      <bottom style="thin"/>
    </border>
    <border>
      <left style="hair"/>
      <right/>
      <top style="medium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 style="thin"/>
      <top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/>
      <right style="medium"/>
      <top style="hair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/>
      <bottom style="thin"/>
    </border>
    <border>
      <left>
        <color indexed="63"/>
      </left>
      <right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hair"/>
    </border>
    <border>
      <left style="medium"/>
      <right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 style="hair"/>
    </border>
    <border>
      <left style="thin"/>
      <right style="thin"/>
      <top style="medium"/>
      <bottom style="hair"/>
    </border>
    <border>
      <left style="hair"/>
      <right style="medium"/>
      <top style="hair"/>
      <bottom style="medium"/>
    </border>
    <border>
      <left style="thin"/>
      <right style="hair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hair"/>
      <right style="medium"/>
      <top style="thin"/>
      <bottom style="hair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" fillId="0" borderId="0">
      <alignment/>
      <protection/>
    </xf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2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8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5" fillId="24" borderId="0" xfId="0" applyFont="1" applyFill="1" applyBorder="1" applyAlignment="1" applyProtection="1">
      <alignment/>
      <protection locked="0"/>
    </xf>
    <xf numFmtId="0" fontId="16" fillId="24" borderId="0" xfId="0" applyFont="1" applyFill="1" applyBorder="1" applyAlignment="1" applyProtection="1">
      <alignment horizontal="left"/>
      <protection locked="0"/>
    </xf>
    <xf numFmtId="0" fontId="5" fillId="24" borderId="0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49" fontId="5" fillId="24" borderId="14" xfId="0" applyNumberFormat="1" applyFont="1" applyFill="1" applyBorder="1" applyAlignment="1" applyProtection="1">
      <alignment vertical="top" wrapText="1"/>
      <protection locked="0"/>
    </xf>
    <xf numFmtId="0" fontId="5" fillId="0" borderId="15" xfId="33" applyNumberFormat="1" applyFont="1" applyFill="1" applyBorder="1" applyAlignment="1" applyProtection="1">
      <alignment horizontal="left" vertical="top" wrapText="1"/>
      <protection locked="0"/>
    </xf>
    <xf numFmtId="49" fontId="5" fillId="24" borderId="16" xfId="0" applyNumberFormat="1" applyFont="1" applyFill="1" applyBorder="1" applyAlignment="1" applyProtection="1">
      <alignment vertical="top" wrapText="1"/>
      <protection locked="0"/>
    </xf>
    <xf numFmtId="0" fontId="5" fillId="0" borderId="17" xfId="33" applyNumberFormat="1" applyFont="1" applyFill="1" applyBorder="1" applyAlignment="1" applyProtection="1">
      <alignment horizontal="left" vertical="top" wrapText="1"/>
      <protection locked="0"/>
    </xf>
    <xf numFmtId="49" fontId="5" fillId="24" borderId="16" xfId="0" applyNumberFormat="1" applyFont="1" applyFill="1" applyBorder="1" applyAlignment="1" applyProtection="1">
      <alignment vertical="top"/>
      <protection locked="0"/>
    </xf>
    <xf numFmtId="0" fontId="5" fillId="24" borderId="17" xfId="0" applyFont="1" applyFill="1" applyBorder="1" applyAlignment="1" applyProtection="1">
      <alignment horizontal="left" vertical="top" wrapText="1"/>
      <protection locked="0"/>
    </xf>
    <xf numFmtId="49" fontId="5" fillId="24" borderId="18" xfId="0" applyNumberFormat="1" applyFont="1" applyFill="1" applyBorder="1" applyAlignment="1" applyProtection="1">
      <alignment horizontal="center" vertical="top" wrapText="1"/>
      <protection locked="0"/>
    </xf>
    <xf numFmtId="0" fontId="5" fillId="24" borderId="19" xfId="0" applyFont="1" applyFill="1" applyBorder="1" applyAlignment="1" applyProtection="1">
      <alignment horizontal="left" vertical="top" wrapText="1"/>
      <protection locked="0"/>
    </xf>
    <xf numFmtId="49" fontId="7" fillId="24" borderId="20" xfId="0" applyNumberFormat="1" applyFont="1" applyFill="1" applyBorder="1" applyAlignment="1" applyProtection="1">
      <alignment horizontal="center" wrapText="1"/>
      <protection locked="0"/>
    </xf>
    <xf numFmtId="0" fontId="5" fillId="24" borderId="21" xfId="0" applyFont="1" applyFill="1" applyBorder="1" applyAlignment="1" applyProtection="1">
      <alignment horizontal="left" wrapText="1"/>
      <protection locked="0"/>
    </xf>
    <xf numFmtId="49" fontId="5" fillId="24" borderId="14" xfId="0" applyNumberFormat="1" applyFont="1" applyFill="1" applyBorder="1" applyAlignment="1" applyProtection="1">
      <alignment horizontal="left" wrapText="1"/>
      <protection locked="0"/>
    </xf>
    <xf numFmtId="0" fontId="5" fillId="24" borderId="15" xfId="0" applyFont="1" applyFill="1" applyBorder="1" applyAlignment="1" applyProtection="1">
      <alignment horizontal="left" wrapText="1"/>
      <protection locked="0"/>
    </xf>
    <xf numFmtId="49" fontId="5" fillId="24" borderId="16" xfId="0" applyNumberFormat="1" applyFont="1" applyFill="1" applyBorder="1" applyAlignment="1" applyProtection="1">
      <alignment horizontal="left" wrapText="1"/>
      <protection locked="0"/>
    </xf>
    <xf numFmtId="0" fontId="5" fillId="24" borderId="17" xfId="0" applyFont="1" applyFill="1" applyBorder="1" applyAlignment="1" applyProtection="1">
      <alignment horizontal="left" wrapText="1"/>
      <protection locked="0"/>
    </xf>
    <xf numFmtId="0" fontId="1" fillId="0" borderId="17" xfId="0" applyFont="1" applyBorder="1" applyAlignment="1" applyProtection="1">
      <alignment horizontal="left" vertical="top" wrapText="1"/>
      <protection locked="0"/>
    </xf>
    <xf numFmtId="49" fontId="5" fillId="24" borderId="14" xfId="0" applyNumberFormat="1" applyFont="1" applyFill="1" applyBorder="1" applyAlignment="1" applyProtection="1">
      <alignment horizontal="left" vertical="top" wrapText="1"/>
      <protection locked="0"/>
    </xf>
    <xf numFmtId="49" fontId="5" fillId="24" borderId="16" xfId="0" applyNumberFormat="1" applyFont="1" applyFill="1" applyBorder="1" applyAlignment="1" applyProtection="1">
      <alignment horizontal="left" vertical="top" wrapText="1"/>
      <protection locked="0"/>
    </xf>
    <xf numFmtId="0" fontId="6" fillId="0" borderId="17" xfId="33" applyNumberFormat="1" applyFont="1" applyFill="1" applyBorder="1" applyAlignment="1" applyProtection="1">
      <alignment horizontal="left" vertical="top" wrapText="1"/>
      <protection locked="0"/>
    </xf>
    <xf numFmtId="49" fontId="5" fillId="24" borderId="16" xfId="0" applyNumberFormat="1" applyFont="1" applyFill="1" applyBorder="1" applyAlignment="1" applyProtection="1">
      <alignment horizontal="left" vertical="top"/>
      <protection locked="0"/>
    </xf>
    <xf numFmtId="0" fontId="6" fillId="0" borderId="17" xfId="0" applyFont="1" applyFill="1" applyBorder="1" applyAlignment="1" applyProtection="1">
      <alignment horizontal="left" vertical="top" wrapText="1"/>
      <protection locked="0"/>
    </xf>
    <xf numFmtId="49" fontId="5" fillId="24" borderId="18" xfId="0" applyNumberFormat="1" applyFont="1" applyFill="1" applyBorder="1" applyAlignment="1" applyProtection="1">
      <alignment horizontal="left" vertical="top" wrapText="1"/>
      <protection locked="0"/>
    </xf>
    <xf numFmtId="49" fontId="7" fillId="24" borderId="20" xfId="0" applyNumberFormat="1" applyFont="1" applyFill="1" applyBorder="1" applyAlignment="1" applyProtection="1">
      <alignment horizontal="left" wrapText="1"/>
      <protection locked="0"/>
    </xf>
    <xf numFmtId="0" fontId="5" fillId="24" borderId="22" xfId="0" applyFont="1" applyFill="1" applyBorder="1" applyAlignment="1" applyProtection="1">
      <alignment horizontal="left" wrapText="1"/>
      <protection locked="0"/>
    </xf>
    <xf numFmtId="0" fontId="5" fillId="24" borderId="23" xfId="0" applyFont="1" applyFill="1" applyBorder="1" applyAlignment="1" applyProtection="1">
      <alignment horizontal="left" vertical="center"/>
      <protection/>
    </xf>
    <xf numFmtId="0" fontId="5" fillId="24" borderId="24" xfId="0" applyFont="1" applyFill="1" applyBorder="1" applyAlignment="1">
      <alignment horizontal="center" vertical="top" wrapText="1"/>
    </xf>
    <xf numFmtId="0" fontId="5" fillId="24" borderId="25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49" fontId="1" fillId="0" borderId="31" xfId="0" applyNumberFormat="1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188" fontId="1" fillId="0" borderId="35" xfId="45" applyNumberFormat="1" applyFont="1" applyBorder="1" applyAlignment="1">
      <alignment horizontal="center" wrapText="1"/>
    </xf>
    <xf numFmtId="0" fontId="5" fillId="24" borderId="17" xfId="0" applyFont="1" applyFill="1" applyBorder="1" applyAlignment="1" applyProtection="1">
      <alignment horizontal="left" wrapText="1" indent="2"/>
      <protection locked="0"/>
    </xf>
    <xf numFmtId="0" fontId="5" fillId="0" borderId="17" xfId="0" applyFont="1" applyFill="1" applyBorder="1" applyAlignment="1" applyProtection="1">
      <alignment horizontal="left" vertical="top" wrapText="1"/>
      <protection locked="0"/>
    </xf>
    <xf numFmtId="0" fontId="5" fillId="0" borderId="17" xfId="0" applyFont="1" applyFill="1" applyBorder="1" applyAlignment="1" applyProtection="1">
      <alignment horizontal="left" vertical="top"/>
      <protection locked="0"/>
    </xf>
    <xf numFmtId="49" fontId="2" fillId="24" borderId="0" xfId="0" applyNumberFormat="1" applyFont="1" applyFill="1" applyBorder="1" applyAlignment="1" applyProtection="1">
      <alignment horizontal="center" vertical="center"/>
      <protection locked="0"/>
    </xf>
    <xf numFmtId="49" fontId="12" fillId="24" borderId="0" xfId="0" applyNumberFormat="1" applyFont="1" applyFill="1" applyBorder="1" applyAlignment="1" applyProtection="1">
      <alignment horizontal="right" vertical="center"/>
      <protection locked="0"/>
    </xf>
    <xf numFmtId="49" fontId="21" fillId="24" borderId="0" xfId="0" applyNumberFormat="1" applyFont="1" applyFill="1" applyBorder="1" applyAlignment="1" applyProtection="1">
      <alignment horizontal="left" vertical="center"/>
      <protection locked="0"/>
    </xf>
    <xf numFmtId="49" fontId="12" fillId="24" borderId="0" xfId="0" applyNumberFormat="1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/>
    </xf>
    <xf numFmtId="49" fontId="6" fillId="24" borderId="0" xfId="0" applyNumberFormat="1" applyFont="1" applyFill="1" applyBorder="1" applyAlignment="1" applyProtection="1">
      <alignment horizontal="center"/>
      <protection locked="0"/>
    </xf>
    <xf numFmtId="0" fontId="6" fillId="0" borderId="19" xfId="0" applyFont="1" applyFill="1" applyBorder="1" applyAlignment="1" applyProtection="1">
      <alignment horizontal="left" vertical="top" wrapText="1"/>
      <protection locked="0"/>
    </xf>
    <xf numFmtId="0" fontId="8" fillId="0" borderId="36" xfId="0" applyFont="1" applyBorder="1" applyAlignment="1" applyProtection="1">
      <alignment horizontal="centerContinuous" vertical="top" wrapText="1"/>
      <protection locked="0"/>
    </xf>
    <xf numFmtId="0" fontId="8" fillId="0" borderId="37" xfId="0" applyFont="1" applyBorder="1" applyAlignment="1" applyProtection="1">
      <alignment horizontal="centerContinuous" vertical="top" wrapText="1"/>
      <protection locked="0"/>
    </xf>
    <xf numFmtId="4" fontId="1" fillId="0" borderId="38" xfId="0" applyNumberFormat="1" applyFont="1" applyBorder="1" applyAlignment="1" applyProtection="1">
      <alignment horizontal="right" vertical="top" wrapText="1" indent="1"/>
      <protection locked="0"/>
    </xf>
    <xf numFmtId="4" fontId="1" fillId="0" borderId="39" xfId="0" applyNumberFormat="1" applyFont="1" applyBorder="1" applyAlignment="1" applyProtection="1">
      <alignment horizontal="right" vertical="top" wrapText="1" indent="1"/>
      <protection locked="0"/>
    </xf>
    <xf numFmtId="4" fontId="1" fillId="0" borderId="40" xfId="0" applyNumberFormat="1" applyFont="1" applyBorder="1" applyAlignment="1" applyProtection="1">
      <alignment horizontal="right" vertical="top" wrapText="1" indent="1"/>
      <protection locked="0"/>
    </xf>
    <xf numFmtId="4" fontId="1" fillId="0" borderId="41" xfId="0" applyNumberFormat="1" applyFont="1" applyBorder="1" applyAlignment="1" applyProtection="1">
      <alignment horizontal="right" vertical="top" wrapText="1" indent="1"/>
      <protection locked="0"/>
    </xf>
    <xf numFmtId="4" fontId="1" fillId="0" borderId="42" xfId="0" applyNumberFormat="1" applyFont="1" applyBorder="1" applyAlignment="1" applyProtection="1">
      <alignment horizontal="right" vertical="top" wrapText="1" indent="1"/>
      <protection locked="0"/>
    </xf>
    <xf numFmtId="0" fontId="8" fillId="0" borderId="37" xfId="0" applyFont="1" applyBorder="1" applyAlignment="1" applyProtection="1">
      <alignment horizontal="right" vertical="top" wrapText="1" indent="1"/>
      <protection locked="0"/>
    </xf>
    <xf numFmtId="4" fontId="6" fillId="0" borderId="38" xfId="33" applyNumberFormat="1" applyFont="1" applyFill="1" applyBorder="1" applyAlignment="1" applyProtection="1">
      <alignment horizontal="right" vertical="center" wrapText="1" indent="1"/>
      <protection locked="0"/>
    </xf>
    <xf numFmtId="4" fontId="6" fillId="0" borderId="39" xfId="33" applyNumberFormat="1" applyFont="1" applyFill="1" applyBorder="1" applyAlignment="1" applyProtection="1">
      <alignment horizontal="right" vertical="center" wrapText="1" indent="1"/>
      <protection locked="0"/>
    </xf>
    <xf numFmtId="4" fontId="6" fillId="0" borderId="39" xfId="0" applyNumberFormat="1" applyFont="1" applyFill="1" applyBorder="1" applyAlignment="1" applyProtection="1">
      <alignment horizontal="right" wrapText="1" indent="1"/>
      <protection locked="0"/>
    </xf>
    <xf numFmtId="4" fontId="6" fillId="0" borderId="40" xfId="0" applyNumberFormat="1" applyFont="1" applyFill="1" applyBorder="1" applyAlignment="1" applyProtection="1">
      <alignment horizontal="right" wrapText="1" indent="1"/>
      <protection locked="0"/>
    </xf>
    <xf numFmtId="4" fontId="6" fillId="0" borderId="41" xfId="33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43" xfId="0" applyFont="1" applyBorder="1" applyAlignment="1" applyProtection="1">
      <alignment horizontal="right" vertical="top" wrapText="1" inden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36" xfId="0" applyFont="1" applyBorder="1" applyAlignment="1" applyProtection="1">
      <alignment vertical="top" wrapText="1"/>
      <protection locked="0"/>
    </xf>
    <xf numFmtId="0" fontId="1" fillId="0" borderId="44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" fillId="0" borderId="36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3" fillId="24" borderId="0" xfId="0" applyFont="1" applyFill="1" applyBorder="1" applyAlignment="1" applyProtection="1">
      <alignment vertical="center" wrapText="1"/>
      <protection locked="0"/>
    </xf>
    <xf numFmtId="0" fontId="17" fillId="24" borderId="0" xfId="0" applyFont="1" applyFill="1" applyBorder="1" applyAlignment="1" applyProtection="1">
      <alignment vertical="center" wrapText="1"/>
      <protection locked="0"/>
    </xf>
    <xf numFmtId="49" fontId="4" fillId="24" borderId="0" xfId="0" applyNumberFormat="1" applyFont="1" applyFill="1" applyAlignment="1">
      <alignment/>
    </xf>
    <xf numFmtId="49" fontId="1" fillId="0" borderId="45" xfId="0" applyNumberFormat="1" applyFont="1" applyBorder="1" applyAlignment="1">
      <alignment horizontal="center" vertical="top" wrapText="1"/>
    </xf>
    <xf numFmtId="49" fontId="1" fillId="0" borderId="46" xfId="0" applyNumberFormat="1" applyFont="1" applyBorder="1" applyAlignment="1">
      <alignment horizontal="center" vertical="top" wrapText="1"/>
    </xf>
    <xf numFmtId="0" fontId="8" fillId="0" borderId="47" xfId="0" applyFont="1" applyBorder="1" applyAlignment="1" applyProtection="1">
      <alignment horizontal="centerContinuous" vertical="top" wrapText="1"/>
      <protection locked="0"/>
    </xf>
    <xf numFmtId="0" fontId="7" fillId="0" borderId="17" xfId="33" applyNumberFormat="1" applyFont="1" applyFill="1" applyBorder="1" applyAlignment="1" applyProtection="1">
      <alignment horizontal="left" vertical="top" wrapText="1"/>
      <protection locked="0"/>
    </xf>
    <xf numFmtId="0" fontId="7" fillId="24" borderId="17" xfId="0" applyFont="1" applyFill="1" applyBorder="1" applyAlignment="1" applyProtection="1">
      <alignment horizontal="left" vertical="top" wrapText="1"/>
      <protection locked="0"/>
    </xf>
    <xf numFmtId="0" fontId="9" fillId="0" borderId="17" xfId="33" applyNumberFormat="1" applyFont="1" applyFill="1" applyBorder="1" applyAlignment="1" applyProtection="1">
      <alignment horizontal="left" vertical="top" wrapText="1"/>
      <protection locked="0"/>
    </xf>
    <xf numFmtId="0" fontId="23" fillId="0" borderId="0" xfId="56" applyFont="1">
      <alignment/>
      <protection/>
    </xf>
    <xf numFmtId="0" fontId="28" fillId="0" borderId="0" xfId="56" applyFont="1" applyProtection="1">
      <alignment/>
      <protection locked="0"/>
    </xf>
    <xf numFmtId="191" fontId="9" fillId="24" borderId="48" xfId="33" applyNumberFormat="1" applyFont="1" applyFill="1" applyBorder="1" applyAlignment="1" applyProtection="1">
      <alignment horizontal="center" vertical="center" wrapText="1"/>
      <protection/>
    </xf>
    <xf numFmtId="191" fontId="9" fillId="24" borderId="49" xfId="33" applyNumberFormat="1" applyFont="1" applyFill="1" applyBorder="1" applyAlignment="1" applyProtection="1">
      <alignment horizontal="center" vertical="center" wrapText="1"/>
      <protection/>
    </xf>
    <xf numFmtId="192" fontId="9" fillId="24" borderId="13" xfId="33" applyNumberFormat="1" applyFont="1" applyFill="1" applyBorder="1" applyAlignment="1" applyProtection="1">
      <alignment horizontal="center" vertical="center" wrapText="1"/>
      <protection/>
    </xf>
    <xf numFmtId="191" fontId="6" fillId="0" borderId="12" xfId="33" applyNumberFormat="1" applyFont="1" applyFill="1" applyBorder="1" applyAlignment="1" applyProtection="1">
      <alignment horizontal="center" vertical="center" wrapText="1"/>
      <protection locked="0"/>
    </xf>
    <xf numFmtId="191" fontId="6" fillId="0" borderId="10" xfId="33" applyNumberFormat="1" applyFont="1" applyFill="1" applyBorder="1" applyAlignment="1" applyProtection="1">
      <alignment horizontal="center" vertical="center" wrapText="1"/>
      <protection locked="0"/>
    </xf>
    <xf numFmtId="192" fontId="6" fillId="24" borderId="11" xfId="33" applyNumberFormat="1" applyFont="1" applyFill="1" applyBorder="1" applyAlignment="1" applyProtection="1">
      <alignment horizontal="center" vertical="center" wrapText="1"/>
      <protection/>
    </xf>
    <xf numFmtId="191" fontId="6" fillId="0" borderId="50" xfId="33" applyNumberFormat="1" applyFont="1" applyFill="1" applyBorder="1" applyAlignment="1" applyProtection="1">
      <alignment horizontal="center" vertical="center" wrapText="1"/>
      <protection locked="0"/>
    </xf>
    <xf numFmtId="191" fontId="6" fillId="0" borderId="51" xfId="33" applyNumberFormat="1" applyFont="1" applyFill="1" applyBorder="1" applyAlignment="1" applyProtection="1">
      <alignment horizontal="center" vertical="center" wrapText="1"/>
      <protection locked="0"/>
    </xf>
    <xf numFmtId="192" fontId="6" fillId="24" borderId="52" xfId="33" applyNumberFormat="1" applyFont="1" applyFill="1" applyBorder="1" applyAlignment="1" applyProtection="1">
      <alignment horizontal="center" vertical="center" wrapText="1"/>
      <protection/>
    </xf>
    <xf numFmtId="191" fontId="9" fillId="24" borderId="53" xfId="33" applyNumberFormat="1" applyFont="1" applyFill="1" applyBorder="1" applyAlignment="1" applyProtection="1">
      <alignment horizontal="center" vertical="center" wrapText="1"/>
      <protection/>
    </xf>
    <xf numFmtId="191" fontId="9" fillId="24" borderId="54" xfId="33" applyNumberFormat="1" applyFont="1" applyFill="1" applyBorder="1" applyAlignment="1" applyProtection="1">
      <alignment horizontal="center" vertical="center" wrapText="1"/>
      <protection/>
    </xf>
    <xf numFmtId="192" fontId="9" fillId="24" borderId="55" xfId="33" applyNumberFormat="1" applyFont="1" applyFill="1" applyBorder="1" applyAlignment="1" applyProtection="1">
      <alignment horizontal="center" vertical="center" wrapText="1"/>
      <protection/>
    </xf>
    <xf numFmtId="191" fontId="9" fillId="24" borderId="56" xfId="33" applyNumberFormat="1" applyFont="1" applyFill="1" applyBorder="1" applyAlignment="1" applyProtection="1">
      <alignment horizontal="center" vertical="center" wrapText="1"/>
      <protection/>
    </xf>
    <xf numFmtId="191" fontId="6" fillId="0" borderId="56" xfId="33" applyNumberFormat="1" applyFont="1" applyFill="1" applyBorder="1" applyAlignment="1" applyProtection="1">
      <alignment horizontal="center" vertical="center" wrapText="1"/>
      <protection locked="0"/>
    </xf>
    <xf numFmtId="192" fontId="6" fillId="24" borderId="13" xfId="33" applyNumberFormat="1" applyFont="1" applyFill="1" applyBorder="1" applyAlignment="1" applyProtection="1">
      <alignment horizontal="center" vertical="center" wrapText="1"/>
      <protection/>
    </xf>
    <xf numFmtId="191" fontId="6" fillId="0" borderId="48" xfId="33" applyNumberFormat="1" applyFont="1" applyFill="1" applyBorder="1" applyAlignment="1" applyProtection="1">
      <alignment horizontal="center" vertical="center" wrapText="1"/>
      <protection locked="0"/>
    </xf>
    <xf numFmtId="191" fontId="6" fillId="0" borderId="49" xfId="33" applyNumberFormat="1" applyFont="1" applyFill="1" applyBorder="1" applyAlignment="1" applyProtection="1">
      <alignment horizontal="center" vertical="center" wrapText="1"/>
      <protection locked="0"/>
    </xf>
    <xf numFmtId="191" fontId="6" fillId="0" borderId="57" xfId="33" applyNumberFormat="1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top" wrapText="1"/>
      <protection locked="0"/>
    </xf>
    <xf numFmtId="192" fontId="6" fillId="24" borderId="57" xfId="33" applyNumberFormat="1" applyFont="1" applyFill="1" applyBorder="1" applyAlignment="1" applyProtection="1">
      <alignment horizontal="center" vertical="center" wrapText="1"/>
      <protection/>
    </xf>
    <xf numFmtId="191" fontId="6" fillId="0" borderId="58" xfId="33" applyNumberFormat="1" applyFont="1" applyFill="1" applyBorder="1" applyAlignment="1" applyProtection="1">
      <alignment horizontal="center" vertical="center" wrapText="1"/>
      <protection locked="0"/>
    </xf>
    <xf numFmtId="192" fontId="6" fillId="24" borderId="58" xfId="33" applyNumberFormat="1" applyFont="1" applyFill="1" applyBorder="1" applyAlignment="1" applyProtection="1">
      <alignment horizontal="center" vertical="center" wrapText="1"/>
      <protection/>
    </xf>
    <xf numFmtId="191" fontId="9" fillId="24" borderId="59" xfId="33" applyNumberFormat="1" applyFont="1" applyFill="1" applyBorder="1" applyAlignment="1" applyProtection="1">
      <alignment horizontal="center" vertical="center" wrapText="1"/>
      <protection/>
    </xf>
    <xf numFmtId="191" fontId="9" fillId="24" borderId="60" xfId="33" applyNumberFormat="1" applyFont="1" applyFill="1" applyBorder="1" applyAlignment="1" applyProtection="1">
      <alignment horizontal="center" vertical="center" wrapText="1"/>
      <protection/>
    </xf>
    <xf numFmtId="192" fontId="9" fillId="24" borderId="61" xfId="33" applyNumberFormat="1" applyFont="1" applyFill="1" applyBorder="1" applyAlignment="1" applyProtection="1">
      <alignment horizontal="center" vertical="center" wrapText="1"/>
      <protection/>
    </xf>
    <xf numFmtId="4" fontId="1" fillId="0" borderId="39" xfId="0" applyNumberFormat="1" applyFont="1" applyFill="1" applyBorder="1" applyAlignment="1" applyProtection="1">
      <alignment horizontal="left" vertical="top" wrapText="1" indent="1"/>
      <protection locked="0"/>
    </xf>
    <xf numFmtId="4" fontId="5" fillId="0" borderId="39" xfId="33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0" xfId="56" applyFont="1" applyAlignment="1">
      <alignment horizontal="right"/>
      <protection/>
    </xf>
    <xf numFmtId="4" fontId="6" fillId="0" borderId="39" xfId="33" applyNumberFormat="1" applyFont="1" applyFill="1" applyBorder="1" applyAlignment="1" applyProtection="1">
      <alignment horizontal="left" vertical="center" wrapText="1" indent="1"/>
      <protection locked="0"/>
    </xf>
    <xf numFmtId="0" fontId="9" fillId="0" borderId="17" xfId="0" applyFont="1" applyFill="1" applyBorder="1" applyAlignment="1" applyProtection="1">
      <alignment horizontal="left" vertical="top" wrapText="1"/>
      <protection locked="0"/>
    </xf>
    <xf numFmtId="4" fontId="1" fillId="0" borderId="39" xfId="0" applyNumberFormat="1" applyFont="1" applyBorder="1" applyAlignment="1" applyProtection="1">
      <alignment horizontal="left" vertical="top" wrapText="1" indent="1"/>
      <protection locked="0"/>
    </xf>
    <xf numFmtId="4" fontId="5" fillId="0" borderId="39" xfId="0" applyNumberFormat="1" applyFont="1" applyFill="1" applyBorder="1" applyAlignment="1" applyProtection="1">
      <alignment horizontal="left" wrapText="1" indent="1"/>
      <protection locked="0"/>
    </xf>
    <xf numFmtId="192" fontId="6" fillId="0" borderId="13" xfId="33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23" fillId="0" borderId="0" xfId="51" applyFont="1" applyAlignment="1" applyProtection="1">
      <alignment horizontal="center" wrapText="1"/>
      <protection locked="0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36" xfId="0" applyFont="1" applyBorder="1" applyAlignment="1" applyProtection="1">
      <alignment horizontal="center" vertical="top" wrapText="1"/>
      <protection locked="0"/>
    </xf>
    <xf numFmtId="0" fontId="18" fillId="0" borderId="0" xfId="51" applyFont="1" applyAlignment="1" applyProtection="1">
      <alignment wrapText="1"/>
      <protection locked="0"/>
    </xf>
    <xf numFmtId="0" fontId="1" fillId="0" borderId="0" xfId="51" applyFont="1" applyBorder="1" applyAlignment="1" applyProtection="1">
      <alignment horizontal="center" vertical="justify" wrapText="1"/>
      <protection locked="0"/>
    </xf>
    <xf numFmtId="0" fontId="19" fillId="0" borderId="0" xfId="51" applyFont="1" applyAlignment="1" applyProtection="1">
      <alignment wrapText="1"/>
      <protection locked="0"/>
    </xf>
    <xf numFmtId="49" fontId="20" fillId="24" borderId="36" xfId="0" applyNumberFormat="1" applyFont="1" applyFill="1" applyBorder="1" applyAlignment="1" applyProtection="1">
      <alignment horizontal="center" vertical="center"/>
      <protection locked="0"/>
    </xf>
    <xf numFmtId="49" fontId="20" fillId="24" borderId="36" xfId="0" applyNumberFormat="1" applyFont="1" applyFill="1" applyBorder="1" applyAlignment="1" applyProtection="1">
      <alignment horizontal="center" vertical="center"/>
      <protection locked="0"/>
    </xf>
    <xf numFmtId="49" fontId="14" fillId="24" borderId="64" xfId="0" applyNumberFormat="1" applyFont="1" applyFill="1" applyBorder="1" applyAlignment="1" applyProtection="1">
      <alignment horizontal="center" vertical="justify"/>
      <protection locked="0"/>
    </xf>
    <xf numFmtId="0" fontId="1" fillId="24" borderId="65" xfId="0" applyFont="1" applyFill="1" applyBorder="1" applyAlignment="1">
      <alignment horizontal="center" vertical="center"/>
    </xf>
    <xf numFmtId="0" fontId="1" fillId="24" borderId="66" xfId="0" applyFont="1" applyFill="1" applyBorder="1" applyAlignment="1">
      <alignment horizontal="center" vertical="center"/>
    </xf>
    <xf numFmtId="0" fontId="1" fillId="24" borderId="67" xfId="0" applyFont="1" applyFill="1" applyBorder="1" applyAlignment="1">
      <alignment horizontal="center" vertical="center"/>
    </xf>
    <xf numFmtId="44" fontId="1" fillId="0" borderId="68" xfId="45" applyFont="1" applyBorder="1" applyAlignment="1">
      <alignment horizontal="center" vertical="center" wrapText="1"/>
    </xf>
    <xf numFmtId="44" fontId="1" fillId="0" borderId="69" xfId="45" applyFont="1" applyBorder="1" applyAlignment="1">
      <alignment horizontal="center" vertical="center" wrapText="1"/>
    </xf>
    <xf numFmtId="44" fontId="1" fillId="0" borderId="70" xfId="45" applyFont="1" applyBorder="1" applyAlignment="1">
      <alignment horizontal="center" vertical="center" wrapText="1"/>
    </xf>
    <xf numFmtId="0" fontId="1" fillId="24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>
      <alignment horizontal="center" vertical="center" wrapText="1"/>
    </xf>
    <xf numFmtId="0" fontId="20" fillId="24" borderId="71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72" xfId="0" applyNumberFormat="1" applyFont="1" applyFill="1" applyBorder="1" applyAlignment="1" applyProtection="1">
      <alignment horizontal="left" vertical="center" wrapText="1"/>
      <protection locked="0"/>
    </xf>
    <xf numFmtId="0" fontId="5" fillId="24" borderId="73" xfId="0" applyNumberFormat="1" applyFont="1" applyFill="1" applyBorder="1" applyAlignment="1">
      <alignment horizontal="left" vertical="center" wrapText="1"/>
    </xf>
    <xf numFmtId="0" fontId="5" fillId="24" borderId="71" xfId="0" applyNumberFormat="1" applyFont="1" applyFill="1" applyBorder="1" applyAlignment="1">
      <alignment horizontal="left" vertical="center" wrapText="1"/>
    </xf>
    <xf numFmtId="49" fontId="1" fillId="24" borderId="0" xfId="0" applyNumberFormat="1" applyFont="1" applyFill="1" applyAlignment="1">
      <alignment horizontal="left"/>
    </xf>
    <xf numFmtId="49" fontId="13" fillId="24" borderId="0" xfId="0" applyNumberFormat="1" applyFont="1" applyFill="1" applyAlignment="1">
      <alignment horizontal="center"/>
    </xf>
    <xf numFmtId="0" fontId="25" fillId="24" borderId="74" xfId="0" applyFont="1" applyFill="1" applyBorder="1" applyAlignment="1" applyProtection="1">
      <alignment horizontal="left"/>
      <protection locked="0"/>
    </xf>
    <xf numFmtId="0" fontId="25" fillId="24" borderId="42" xfId="0" applyFont="1" applyFill="1" applyBorder="1" applyAlignment="1" applyProtection="1">
      <alignment horizontal="left"/>
      <protection locked="0"/>
    </xf>
    <xf numFmtId="0" fontId="14" fillId="24" borderId="64" xfId="0" applyFont="1" applyFill="1" applyBorder="1" applyAlignment="1">
      <alignment horizontal="center" vertical="top" wrapText="1"/>
    </xf>
    <xf numFmtId="0" fontId="14" fillId="24" borderId="75" xfId="0" applyFont="1" applyFill="1" applyBorder="1" applyAlignment="1">
      <alignment horizontal="center" vertical="top" wrapText="1"/>
    </xf>
    <xf numFmtId="44" fontId="1" fillId="0" borderId="76" xfId="45" applyFont="1" applyBorder="1" applyAlignment="1">
      <alignment horizontal="center" vertical="center" wrapText="1"/>
    </xf>
    <xf numFmtId="44" fontId="1" fillId="0" borderId="77" xfId="45" applyFont="1" applyBorder="1" applyAlignment="1">
      <alignment horizontal="center" vertical="center" wrapText="1"/>
    </xf>
    <xf numFmtId="0" fontId="7" fillId="0" borderId="78" xfId="0" applyFont="1" applyFill="1" applyBorder="1" applyAlignment="1" applyProtection="1">
      <alignment horizontal="center"/>
      <protection locked="0"/>
    </xf>
    <xf numFmtId="0" fontId="7" fillId="0" borderId="55" xfId="0" applyFont="1" applyFill="1" applyBorder="1" applyAlignment="1" applyProtection="1">
      <alignment horizontal="center"/>
      <protection locked="0"/>
    </xf>
    <xf numFmtId="49" fontId="1" fillId="24" borderId="0" xfId="0" applyNumberFormat="1" applyFont="1" applyFill="1" applyAlignment="1">
      <alignment horizontal="left" wrapText="1"/>
    </xf>
    <xf numFmtId="0" fontId="1" fillId="24" borderId="73" xfId="0" applyFont="1" applyFill="1" applyBorder="1" applyAlignment="1">
      <alignment horizontal="center" vertical="center" wrapText="1"/>
    </xf>
    <xf numFmtId="0" fontId="1" fillId="24" borderId="72" xfId="0" applyFont="1" applyFill="1" applyBorder="1" applyAlignment="1">
      <alignment horizontal="center" vertical="center" wrapText="1"/>
    </xf>
    <xf numFmtId="0" fontId="1" fillId="24" borderId="24" xfId="0" applyFont="1" applyFill="1" applyBorder="1" applyAlignment="1">
      <alignment horizontal="center" vertical="center" wrapText="1"/>
    </xf>
    <xf numFmtId="0" fontId="1" fillId="24" borderId="79" xfId="0" applyFont="1" applyFill="1" applyBorder="1" applyAlignment="1">
      <alignment horizontal="center" vertical="center" wrapText="1"/>
    </xf>
    <xf numFmtId="49" fontId="12" fillId="24" borderId="0" xfId="0" applyNumberFormat="1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 locked="0"/>
    </xf>
    <xf numFmtId="0" fontId="1" fillId="24" borderId="23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1" fillId="24" borderId="24" xfId="0" applyFont="1" applyFill="1" applyBorder="1" applyAlignment="1">
      <alignment horizontal="left" vertical="center" wrapText="1"/>
    </xf>
    <xf numFmtId="0" fontId="1" fillId="24" borderId="25" xfId="0" applyFont="1" applyFill="1" applyBorder="1" applyAlignment="1">
      <alignment horizontal="left" vertical="center" wrapText="1"/>
    </xf>
    <xf numFmtId="49" fontId="26" fillId="24" borderId="74" xfId="0" applyNumberFormat="1" applyFont="1" applyFill="1" applyBorder="1" applyAlignment="1" applyProtection="1">
      <alignment horizontal="left"/>
      <protection locked="0"/>
    </xf>
    <xf numFmtId="49" fontId="26" fillId="24" borderId="42" xfId="0" applyNumberFormat="1" applyFont="1" applyFill="1" applyBorder="1" applyAlignment="1" applyProtection="1">
      <alignment horizontal="left"/>
      <protection locked="0"/>
    </xf>
    <xf numFmtId="49" fontId="1" fillId="0" borderId="80" xfId="0" applyNumberFormat="1" applyFont="1" applyBorder="1" applyAlignment="1">
      <alignment horizontal="center" vertical="center" wrapText="1"/>
    </xf>
    <xf numFmtId="49" fontId="1" fillId="0" borderId="81" xfId="0" applyNumberFormat="1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7" fillId="24" borderId="36" xfId="0" applyFont="1" applyFill="1" applyBorder="1" applyAlignment="1" applyProtection="1">
      <alignment wrapText="1"/>
      <protection locked="0"/>
    </xf>
    <xf numFmtId="0" fontId="27" fillId="24" borderId="37" xfId="0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7" fillId="24" borderId="78" xfId="0" applyFont="1" applyFill="1" applyBorder="1" applyAlignment="1" applyProtection="1">
      <alignment horizontal="center" wrapText="1"/>
      <protection locked="0"/>
    </xf>
    <xf numFmtId="0" fontId="5" fillId="24" borderId="55" xfId="0" applyFont="1" applyFill="1" applyBorder="1" applyAlignment="1" applyProtection="1">
      <alignment horizontal="center" wrapText="1"/>
      <protection locked="0"/>
    </xf>
    <xf numFmtId="191" fontId="1" fillId="0" borderId="34" xfId="0" applyNumberFormat="1" applyFont="1" applyFill="1" applyBorder="1" applyAlignment="1" applyProtection="1">
      <alignment horizontal="center" vertical="top" wrapText="1"/>
      <protection locked="0"/>
    </xf>
    <xf numFmtId="191" fontId="1" fillId="0" borderId="83" xfId="0" applyNumberFormat="1" applyFont="1" applyFill="1" applyBorder="1" applyAlignment="1" applyProtection="1">
      <alignment horizontal="center" vertical="top" wrapText="1"/>
      <protection locked="0"/>
    </xf>
    <xf numFmtId="0" fontId="1" fillId="0" borderId="84" xfId="0" applyFont="1" applyBorder="1" applyAlignment="1">
      <alignment horizontal="center" vertical="center" wrapText="1"/>
    </xf>
    <xf numFmtId="191" fontId="1" fillId="0" borderId="33" xfId="0" applyNumberFormat="1" applyFont="1" applyFill="1" applyBorder="1" applyAlignment="1" applyProtection="1">
      <alignment horizontal="center" vertical="top" wrapText="1"/>
      <protection locked="0"/>
    </xf>
    <xf numFmtId="0" fontId="8" fillId="0" borderId="85" xfId="0" applyFont="1" applyBorder="1" applyAlignment="1" applyProtection="1">
      <alignment horizontal="center" vertical="top" wrapText="1"/>
      <protection locked="0"/>
    </xf>
    <xf numFmtId="0" fontId="8" fillId="0" borderId="86" xfId="0" applyFont="1" applyBorder="1" applyAlignment="1" applyProtection="1">
      <alignment horizontal="center" vertical="top" wrapText="1"/>
      <protection locked="0"/>
    </xf>
    <xf numFmtId="0" fontId="1" fillId="0" borderId="44" xfId="0" applyFont="1" applyBorder="1" applyAlignment="1" applyProtection="1">
      <alignment horizontal="center" vertical="top" wrapText="1"/>
      <protection locked="0"/>
    </xf>
    <xf numFmtId="0" fontId="1" fillId="25" borderId="71" xfId="0" applyFont="1" applyFill="1" applyBorder="1" applyAlignment="1" applyProtection="1">
      <alignment horizontal="left" vertical="top" wrapText="1"/>
      <protection locked="0"/>
    </xf>
    <xf numFmtId="0" fontId="46" fillId="0" borderId="0" xfId="56" applyNumberFormat="1" applyFont="1" applyFill="1" applyAlignment="1">
      <alignment horizontal="left" wrapText="1"/>
      <protection/>
    </xf>
    <xf numFmtId="0" fontId="25" fillId="0" borderId="0" xfId="56" applyNumberFormat="1" applyFont="1" applyFill="1" applyAlignment="1">
      <alignment horizontal="left"/>
      <protection/>
    </xf>
    <xf numFmtId="0" fontId="46" fillId="0" borderId="0" xfId="56" applyNumberFormat="1" applyFont="1" applyFill="1" applyAlignment="1">
      <alignment horizontal="left" wrapText="1"/>
      <protection/>
    </xf>
    <xf numFmtId="0" fontId="25" fillId="0" borderId="0" xfId="56" applyNumberFormat="1" applyFont="1" applyFill="1" applyAlignment="1">
      <alignment horizontal="left"/>
      <protection/>
    </xf>
    <xf numFmtId="0" fontId="29" fillId="0" borderId="0" xfId="56" applyFont="1" applyAlignment="1">
      <alignment horizontal="center"/>
      <protection/>
    </xf>
    <xf numFmtId="0" fontId="29" fillId="0" borderId="0" xfId="56" applyFont="1" applyAlignment="1">
      <alignment horizontal="center" wrapText="1"/>
      <protection/>
    </xf>
    <xf numFmtId="0" fontId="23" fillId="0" borderId="0" xfId="56" applyFont="1" applyAlignment="1">
      <alignment horizontal="center" wrapText="1"/>
      <protection/>
    </xf>
    <xf numFmtId="0" fontId="8" fillId="0" borderId="0" xfId="0" applyFont="1" applyBorder="1" applyAlignment="1">
      <alignment horizontal="left" vertical="center" wrapText="1"/>
    </xf>
    <xf numFmtId="0" fontId="23" fillId="0" borderId="0" xfId="56" applyFont="1" applyFill="1" applyAlignment="1">
      <alignment horizontal="left" wrapText="1"/>
      <protection/>
    </xf>
    <xf numFmtId="0" fontId="2" fillId="0" borderId="0" xfId="56" applyFont="1" applyFill="1" applyAlignment="1">
      <alignment horizontal="left" wrapText="1"/>
      <protection/>
    </xf>
    <xf numFmtId="0" fontId="25" fillId="0" borderId="0" xfId="56" applyFont="1" applyFill="1" applyAlignment="1">
      <alignment horizontal="left" wrapText="1"/>
      <protection/>
    </xf>
    <xf numFmtId="191" fontId="5" fillId="0" borderId="48" xfId="0" applyNumberFormat="1" applyFont="1" applyFill="1" applyBorder="1" applyAlignment="1" applyProtection="1">
      <alignment horizontal="center" vertical="center" wrapText="1"/>
      <protection locked="0"/>
    </xf>
    <xf numFmtId="191" fontId="5" fillId="0" borderId="49" xfId="0" applyNumberFormat="1" applyFont="1" applyFill="1" applyBorder="1" applyAlignment="1" applyProtection="1">
      <alignment horizontal="center" vertical="center" wrapText="1"/>
      <protection locked="0"/>
    </xf>
    <xf numFmtId="191" fontId="5" fillId="0" borderId="87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56" applyFont="1" applyFill="1" applyAlignment="1">
      <alignment horizontal="left" wrapText="1"/>
      <protection/>
    </xf>
    <xf numFmtId="0" fontId="2" fillId="0" borderId="0" xfId="56" applyFont="1" applyFill="1" applyAlignment="1">
      <alignment horizontal="left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рошовий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15" xfId="57"/>
    <cellStyle name="Обычный 2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1">
    <dxf>
      <font>
        <color theme="0" tint="-0.149959996342659"/>
      </font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showGridLines="0" tabSelected="1" view="pageBreakPreview" zoomScaleSheetLayoutView="100" workbookViewId="0" topLeftCell="A85">
      <selection activeCell="B116" sqref="B116"/>
    </sheetView>
  </sheetViews>
  <sheetFormatPr defaultColWidth="9.140625" defaultRowHeight="15"/>
  <cols>
    <col min="1" max="1" width="7.8515625" style="5" customWidth="1"/>
    <col min="2" max="2" width="44.00390625" style="0" customWidth="1"/>
    <col min="3" max="3" width="10.57421875" style="0" customWidth="1"/>
    <col min="4" max="4" width="10.8515625" style="0" customWidth="1"/>
    <col min="5" max="5" width="11.00390625" style="0" customWidth="1"/>
    <col min="6" max="6" width="12.7109375" style="0" customWidth="1"/>
    <col min="7" max="7" width="14.421875" style="0" customWidth="1"/>
    <col min="8" max="8" width="12.57421875" style="0" customWidth="1"/>
    <col min="9" max="9" width="33.8515625" style="0" customWidth="1"/>
  </cols>
  <sheetData>
    <row r="1" spans="6:9" ht="12.75" customHeight="1">
      <c r="F1" s="161" t="s">
        <v>111</v>
      </c>
      <c r="G1" s="161"/>
      <c r="H1" s="161"/>
      <c r="I1" s="161"/>
    </row>
    <row r="2" spans="2:9" ht="50.25" customHeight="1">
      <c r="B2" s="96"/>
      <c r="F2" s="171" t="s">
        <v>116</v>
      </c>
      <c r="G2" s="171"/>
      <c r="H2" s="171"/>
      <c r="I2" s="171"/>
    </row>
    <row r="3" spans="2:9" s="14" customFormat="1" ht="9.75" customHeight="1">
      <c r="B3" s="96"/>
      <c r="C3" s="96"/>
      <c r="D3" s="96"/>
      <c r="E3" s="96"/>
      <c r="F3" s="161" t="s">
        <v>117</v>
      </c>
      <c r="G3" s="161"/>
      <c r="H3" s="161"/>
      <c r="I3" s="161"/>
    </row>
    <row r="4" spans="1:9" s="14" customFormat="1" ht="15.75" customHeight="1">
      <c r="A4" s="162" t="s">
        <v>67</v>
      </c>
      <c r="B4" s="162"/>
      <c r="C4" s="162"/>
      <c r="D4" s="162"/>
      <c r="E4" s="162"/>
      <c r="F4" s="162"/>
      <c r="G4" s="162"/>
      <c r="H4" s="162"/>
      <c r="I4" s="162"/>
    </row>
    <row r="5" spans="1:9" ht="15">
      <c r="A5" s="176" t="s">
        <v>107</v>
      </c>
      <c r="B5" s="176"/>
      <c r="C5" s="176"/>
      <c r="D5" s="176"/>
      <c r="E5" s="176"/>
      <c r="F5" s="176"/>
      <c r="G5" s="176"/>
      <c r="H5" s="176"/>
      <c r="I5" s="176"/>
    </row>
    <row r="6" spans="1:9" ht="15.75">
      <c r="A6" s="66"/>
      <c r="B6" s="67" t="s">
        <v>103</v>
      </c>
      <c r="C6" s="146" t="s">
        <v>134</v>
      </c>
      <c r="D6" s="147"/>
      <c r="E6" s="68" t="s">
        <v>135</v>
      </c>
      <c r="F6" s="69" t="s">
        <v>92</v>
      </c>
      <c r="G6" s="70"/>
      <c r="H6" s="66"/>
      <c r="I6" s="66"/>
    </row>
    <row r="7" spans="1:9" ht="14.25" customHeight="1" thickBot="1">
      <c r="A7" s="71"/>
      <c r="B7" s="71"/>
      <c r="C7" s="148" t="s">
        <v>102</v>
      </c>
      <c r="D7" s="148"/>
      <c r="E7" s="71"/>
      <c r="F7" s="71"/>
      <c r="G7" s="71"/>
      <c r="H7" s="71"/>
      <c r="I7" s="71"/>
    </row>
    <row r="8" spans="1:10" ht="19.5" customHeight="1" thickBot="1">
      <c r="A8" s="149" t="s">
        <v>65</v>
      </c>
      <c r="B8" s="150"/>
      <c r="C8" s="151"/>
      <c r="D8" s="149" t="s">
        <v>64</v>
      </c>
      <c r="E8" s="151"/>
      <c r="F8" s="94"/>
      <c r="G8" s="177" t="s">
        <v>97</v>
      </c>
      <c r="H8" s="177"/>
      <c r="I8" s="177"/>
      <c r="J8" s="8"/>
    </row>
    <row r="9" spans="1:13" ht="12.75" customHeight="1">
      <c r="A9" s="178" t="s">
        <v>108</v>
      </c>
      <c r="B9" s="179"/>
      <c r="C9" s="179"/>
      <c r="D9" s="172" t="s">
        <v>106</v>
      </c>
      <c r="E9" s="173"/>
      <c r="F9" s="95"/>
      <c r="G9" s="155" t="s">
        <v>118</v>
      </c>
      <c r="H9" s="155"/>
      <c r="I9" s="155"/>
      <c r="J9" s="7"/>
      <c r="K9" s="13"/>
      <c r="L9" s="13"/>
      <c r="M9" s="13"/>
    </row>
    <row r="10" spans="1:13" ht="75.75" customHeight="1" thickBot="1">
      <c r="A10" s="180"/>
      <c r="B10" s="181"/>
      <c r="C10" s="181"/>
      <c r="D10" s="174"/>
      <c r="E10" s="175"/>
      <c r="F10" s="95"/>
      <c r="G10" s="155"/>
      <c r="H10" s="155"/>
      <c r="I10" s="155"/>
      <c r="J10" s="7"/>
      <c r="K10" s="13"/>
      <c r="L10" s="13"/>
      <c r="M10" s="13"/>
    </row>
    <row r="11" spans="1:13" ht="6" customHeight="1" thickBot="1">
      <c r="A11" s="156"/>
      <c r="B11" s="156"/>
      <c r="C11" s="156"/>
      <c r="D11" s="156"/>
      <c r="E11" s="156"/>
      <c r="F11" s="156"/>
      <c r="G11" s="156"/>
      <c r="H11" s="156"/>
      <c r="I11" s="156"/>
      <c r="J11" s="7"/>
      <c r="K11" s="13"/>
      <c r="L11" s="13"/>
      <c r="M11" s="13"/>
    </row>
    <row r="12" spans="1:13" ht="14.25" customHeight="1">
      <c r="A12" s="159" t="s">
        <v>109</v>
      </c>
      <c r="B12" s="160"/>
      <c r="C12" s="157"/>
      <c r="D12" s="157"/>
      <c r="E12" s="157"/>
      <c r="F12" s="157"/>
      <c r="G12" s="157"/>
      <c r="H12" s="157"/>
      <c r="I12" s="158"/>
      <c r="J12" s="7"/>
      <c r="K12" s="13"/>
      <c r="L12" s="13"/>
      <c r="M12" s="13"/>
    </row>
    <row r="13" spans="1:13" ht="33.75" customHeight="1">
      <c r="A13" s="48" t="s">
        <v>94</v>
      </c>
      <c r="B13" s="15"/>
      <c r="C13" s="188" t="s">
        <v>120</v>
      </c>
      <c r="D13" s="188"/>
      <c r="E13" s="188"/>
      <c r="F13" s="188"/>
      <c r="G13" s="188"/>
      <c r="H13" s="188"/>
      <c r="I13" s="189"/>
      <c r="J13" s="7"/>
      <c r="K13" s="13"/>
      <c r="L13" s="13"/>
      <c r="M13" s="13"/>
    </row>
    <row r="14" spans="1:13" ht="16.5" customHeight="1">
      <c r="A14" s="48" t="s">
        <v>96</v>
      </c>
      <c r="B14" s="15"/>
      <c r="C14" s="182" t="s">
        <v>121</v>
      </c>
      <c r="D14" s="182"/>
      <c r="E14" s="182"/>
      <c r="F14" s="182"/>
      <c r="G14" s="182"/>
      <c r="H14" s="182"/>
      <c r="I14" s="183"/>
      <c r="J14" s="7"/>
      <c r="K14" s="13"/>
      <c r="L14" s="13"/>
      <c r="M14" s="13"/>
    </row>
    <row r="15" spans="1:13" ht="14.25" customHeight="1">
      <c r="A15" s="48" t="s">
        <v>93</v>
      </c>
      <c r="B15" s="16"/>
      <c r="C15" s="163" t="s">
        <v>122</v>
      </c>
      <c r="D15" s="163"/>
      <c r="E15" s="163"/>
      <c r="F15" s="163"/>
      <c r="G15" s="163"/>
      <c r="H15" s="163"/>
      <c r="I15" s="164"/>
      <c r="J15" s="7"/>
      <c r="K15" s="13"/>
      <c r="L15" s="13"/>
      <c r="M15" s="13"/>
    </row>
    <row r="16" spans="1:13" ht="24.75" customHeight="1" thickBot="1">
      <c r="A16" s="49"/>
      <c r="B16" s="50"/>
      <c r="C16" s="165" t="s">
        <v>110</v>
      </c>
      <c r="D16" s="165"/>
      <c r="E16" s="165"/>
      <c r="F16" s="165"/>
      <c r="G16" s="165"/>
      <c r="H16" s="165"/>
      <c r="I16" s="166"/>
      <c r="J16" s="7"/>
      <c r="K16" s="13"/>
      <c r="L16" s="13"/>
      <c r="M16" s="13"/>
    </row>
    <row r="17" spans="1:13" ht="12.75" customHeight="1" thickBot="1">
      <c r="A17" s="4"/>
      <c r="B17" s="1"/>
      <c r="C17" s="1"/>
      <c r="D17" s="1"/>
      <c r="E17" s="1"/>
      <c r="F17" s="1"/>
      <c r="G17" s="1"/>
      <c r="H17" s="1"/>
      <c r="I17" s="1"/>
      <c r="J17" s="7"/>
      <c r="K17" s="13"/>
      <c r="L17" s="13"/>
      <c r="M17" s="13"/>
    </row>
    <row r="18" spans="1:13" ht="26.25" customHeight="1">
      <c r="A18" s="184" t="s">
        <v>1</v>
      </c>
      <c r="B18" s="186" t="s">
        <v>91</v>
      </c>
      <c r="C18" s="152" t="s">
        <v>66</v>
      </c>
      <c r="D18" s="153"/>
      <c r="E18" s="154"/>
      <c r="F18" s="152" t="s">
        <v>104</v>
      </c>
      <c r="G18" s="153"/>
      <c r="H18" s="154"/>
      <c r="I18" s="167" t="s">
        <v>69</v>
      </c>
      <c r="J18" s="7"/>
      <c r="K18" s="13"/>
      <c r="L18" s="13"/>
      <c r="M18" s="13"/>
    </row>
    <row r="19" spans="1:9" ht="15">
      <c r="A19" s="185"/>
      <c r="B19" s="187"/>
      <c r="C19" s="11" t="s">
        <v>2</v>
      </c>
      <c r="D19" s="9" t="s">
        <v>3</v>
      </c>
      <c r="E19" s="10" t="s">
        <v>4</v>
      </c>
      <c r="F19" s="11" t="s">
        <v>2</v>
      </c>
      <c r="G19" s="9" t="s">
        <v>3</v>
      </c>
      <c r="H19" s="10" t="s">
        <v>4</v>
      </c>
      <c r="I19" s="168"/>
    </row>
    <row r="20" spans="1:9" ht="14.25" customHeight="1" thickBot="1">
      <c r="A20" s="57">
        <v>1</v>
      </c>
      <c r="B20" s="58">
        <v>2</v>
      </c>
      <c r="C20" s="59">
        <v>3</v>
      </c>
      <c r="D20" s="60">
        <v>4</v>
      </c>
      <c r="E20" s="61">
        <v>5</v>
      </c>
      <c r="F20" s="59">
        <v>6</v>
      </c>
      <c r="G20" s="60">
        <v>7</v>
      </c>
      <c r="H20" s="61">
        <v>8</v>
      </c>
      <c r="I20" s="62">
        <v>9</v>
      </c>
    </row>
    <row r="21" spans="1:9" ht="15">
      <c r="A21" s="97"/>
      <c r="B21" s="73" t="s">
        <v>112</v>
      </c>
      <c r="C21" s="73"/>
      <c r="D21" s="73"/>
      <c r="E21" s="73"/>
      <c r="F21" s="73"/>
      <c r="G21" s="73"/>
      <c r="H21" s="73"/>
      <c r="I21" s="74"/>
    </row>
    <row r="22" spans="1:9" ht="30" customHeight="1">
      <c r="A22" s="25" t="s">
        <v>19</v>
      </c>
      <c r="B22" s="26" t="s">
        <v>12</v>
      </c>
      <c r="C22" s="105">
        <f>C23+C24+C25</f>
        <v>0</v>
      </c>
      <c r="D22" s="106">
        <f>D23+D24+D25</f>
        <v>0</v>
      </c>
      <c r="E22" s="107" t="e">
        <f aca="true" t="shared" si="0" ref="E22:E63">D22/C22*100</f>
        <v>#DIV/0!</v>
      </c>
      <c r="F22" s="105">
        <f>F23+F24+F25</f>
        <v>0</v>
      </c>
      <c r="G22" s="106">
        <f>G23+G24+G25</f>
        <v>0</v>
      </c>
      <c r="H22" s="107" t="e">
        <f>G22/F22*100</f>
        <v>#DIV/0!</v>
      </c>
      <c r="I22" s="75"/>
    </row>
    <row r="23" spans="1:9" ht="29.25" customHeight="1">
      <c r="A23" s="27" t="s">
        <v>33</v>
      </c>
      <c r="B23" s="100" t="s">
        <v>136</v>
      </c>
      <c r="C23" s="108">
        <v>0</v>
      </c>
      <c r="D23" s="109">
        <v>0</v>
      </c>
      <c r="E23" s="110" t="e">
        <f t="shared" si="0"/>
        <v>#DIV/0!</v>
      </c>
      <c r="F23" s="108">
        <v>0</v>
      </c>
      <c r="G23" s="109">
        <v>0</v>
      </c>
      <c r="H23" s="110" t="e">
        <f>G23/F23*100</f>
        <v>#DIV/0!</v>
      </c>
      <c r="I23" s="135"/>
    </row>
    <row r="24" spans="1:9" ht="12.75" customHeight="1">
      <c r="A24" s="27" t="s">
        <v>34</v>
      </c>
      <c r="B24" s="28"/>
      <c r="C24" s="108"/>
      <c r="D24" s="109"/>
      <c r="E24" s="110" t="e">
        <f t="shared" si="0"/>
        <v>#DIV/0!</v>
      </c>
      <c r="F24" s="108"/>
      <c r="G24" s="109"/>
      <c r="H24" s="110" t="e">
        <f aca="true" t="shared" si="1" ref="H24:H55">G24/F24*100</f>
        <v>#DIV/0!</v>
      </c>
      <c r="I24" s="76"/>
    </row>
    <row r="25" spans="1:9" ht="12.75" customHeight="1">
      <c r="A25" s="27" t="s">
        <v>35</v>
      </c>
      <c r="B25" s="28"/>
      <c r="C25" s="108"/>
      <c r="D25" s="109"/>
      <c r="E25" s="110" t="e">
        <f t="shared" si="0"/>
        <v>#DIV/0!</v>
      </c>
      <c r="F25" s="108"/>
      <c r="G25" s="109"/>
      <c r="H25" s="110" t="e">
        <f t="shared" si="1"/>
        <v>#DIV/0!</v>
      </c>
      <c r="I25" s="76"/>
    </row>
    <row r="26" spans="1:9" ht="30" customHeight="1">
      <c r="A26" s="27" t="s">
        <v>20</v>
      </c>
      <c r="B26" s="28" t="s">
        <v>6</v>
      </c>
      <c r="C26" s="105">
        <f>C27+C28+C29</f>
        <v>0</v>
      </c>
      <c r="D26" s="106">
        <f>D27+D28+D29</f>
        <v>0</v>
      </c>
      <c r="E26" s="107" t="e">
        <f t="shared" si="0"/>
        <v>#DIV/0!</v>
      </c>
      <c r="F26" s="105">
        <f>F27+F28+F29</f>
        <v>0</v>
      </c>
      <c r="G26" s="106">
        <f>G27+G28+G29</f>
        <v>0</v>
      </c>
      <c r="H26" s="107" t="e">
        <f t="shared" si="1"/>
        <v>#DIV/0!</v>
      </c>
      <c r="I26" s="76"/>
    </row>
    <row r="27" spans="1:9" ht="15">
      <c r="A27" s="27" t="s">
        <v>36</v>
      </c>
      <c r="B27" s="100"/>
      <c r="C27" s="108"/>
      <c r="D27" s="109"/>
      <c r="E27" s="110" t="e">
        <f>D27/C27*100</f>
        <v>#DIV/0!</v>
      </c>
      <c r="F27" s="108"/>
      <c r="G27" s="109"/>
      <c r="H27" s="110" t="e">
        <f t="shared" si="1"/>
        <v>#DIV/0!</v>
      </c>
      <c r="I27" s="130"/>
    </row>
    <row r="28" spans="1:9" ht="14.25" customHeight="1">
      <c r="A28" s="27" t="s">
        <v>37</v>
      </c>
      <c r="B28" s="28"/>
      <c r="C28" s="108"/>
      <c r="D28" s="109"/>
      <c r="E28" s="110" t="e">
        <f t="shared" si="0"/>
        <v>#DIV/0!</v>
      </c>
      <c r="F28" s="108"/>
      <c r="G28" s="109"/>
      <c r="H28" s="110" t="e">
        <f t="shared" si="1"/>
        <v>#DIV/0!</v>
      </c>
      <c r="I28" s="76"/>
    </row>
    <row r="29" spans="1:9" ht="12" customHeight="1">
      <c r="A29" s="27" t="s">
        <v>35</v>
      </c>
      <c r="B29" s="28"/>
      <c r="C29" s="108"/>
      <c r="D29" s="109"/>
      <c r="E29" s="110" t="e">
        <f t="shared" si="0"/>
        <v>#DIV/0!</v>
      </c>
      <c r="F29" s="108"/>
      <c r="G29" s="109"/>
      <c r="H29" s="110" t="e">
        <f t="shared" si="1"/>
        <v>#DIV/0!</v>
      </c>
      <c r="I29" s="76"/>
    </row>
    <row r="30" spans="1:9" ht="30" customHeight="1">
      <c r="A30" s="29" t="s">
        <v>21</v>
      </c>
      <c r="B30" s="30" t="s">
        <v>7</v>
      </c>
      <c r="C30" s="105">
        <f>C31+C32+C33</f>
        <v>0</v>
      </c>
      <c r="D30" s="106">
        <f>D31+D32+D33</f>
        <v>0</v>
      </c>
      <c r="E30" s="107" t="e">
        <f t="shared" si="0"/>
        <v>#DIV/0!</v>
      </c>
      <c r="F30" s="105">
        <f>F31+F32+F33</f>
        <v>0</v>
      </c>
      <c r="G30" s="106">
        <f>G31+G32+G33</f>
        <v>0</v>
      </c>
      <c r="H30" s="107" t="e">
        <f t="shared" si="1"/>
        <v>#DIV/0!</v>
      </c>
      <c r="I30" s="76"/>
    </row>
    <row r="31" spans="1:9" ht="12.75" customHeight="1">
      <c r="A31" s="29" t="s">
        <v>38</v>
      </c>
      <c r="B31" s="30"/>
      <c r="C31" s="108"/>
      <c r="D31" s="109"/>
      <c r="E31" s="110" t="e">
        <f t="shared" si="0"/>
        <v>#DIV/0!</v>
      </c>
      <c r="F31" s="108"/>
      <c r="G31" s="109"/>
      <c r="H31" s="110" t="e">
        <f t="shared" si="1"/>
        <v>#DIV/0!</v>
      </c>
      <c r="I31" s="76"/>
    </row>
    <row r="32" spans="1:9" ht="12.75" customHeight="1">
      <c r="A32" s="29" t="s">
        <v>39</v>
      </c>
      <c r="B32" s="30"/>
      <c r="C32" s="108"/>
      <c r="D32" s="109"/>
      <c r="E32" s="110" t="e">
        <f t="shared" si="0"/>
        <v>#DIV/0!</v>
      </c>
      <c r="F32" s="108"/>
      <c r="G32" s="109"/>
      <c r="H32" s="110" t="e">
        <f t="shared" si="1"/>
        <v>#DIV/0!</v>
      </c>
      <c r="I32" s="76"/>
    </row>
    <row r="33" spans="1:9" ht="12.75" customHeight="1">
      <c r="A33" s="27" t="s">
        <v>35</v>
      </c>
      <c r="B33" s="30"/>
      <c r="C33" s="108"/>
      <c r="D33" s="109"/>
      <c r="E33" s="110" t="e">
        <f t="shared" si="0"/>
        <v>#DIV/0!</v>
      </c>
      <c r="F33" s="108"/>
      <c r="G33" s="109"/>
      <c r="H33" s="110" t="e">
        <f t="shared" si="1"/>
        <v>#DIV/0!</v>
      </c>
      <c r="I33" s="76"/>
    </row>
    <row r="34" spans="1:9" ht="30" customHeight="1">
      <c r="A34" s="27" t="s">
        <v>22</v>
      </c>
      <c r="B34" s="30" t="s">
        <v>13</v>
      </c>
      <c r="C34" s="105">
        <f>SUM(C35:C36)</f>
        <v>0</v>
      </c>
      <c r="D34" s="106">
        <f>SUM(D35:D36)</f>
        <v>0</v>
      </c>
      <c r="E34" s="107" t="e">
        <f>D34/C34*100</f>
        <v>#DIV/0!</v>
      </c>
      <c r="F34" s="105">
        <f>SUM(F35:F36)</f>
        <v>0</v>
      </c>
      <c r="G34" s="106">
        <f>SUM(G35:G36)</f>
        <v>0</v>
      </c>
      <c r="H34" s="107" t="e">
        <f t="shared" si="1"/>
        <v>#DIV/0!</v>
      </c>
      <c r="I34" s="76"/>
    </row>
    <row r="35" spans="1:9" ht="15">
      <c r="A35" s="27" t="s">
        <v>40</v>
      </c>
      <c r="B35" s="100"/>
      <c r="C35" s="108"/>
      <c r="D35" s="109"/>
      <c r="E35" s="110" t="e">
        <f t="shared" si="0"/>
        <v>#DIV/0!</v>
      </c>
      <c r="F35" s="108"/>
      <c r="G35" s="109"/>
      <c r="H35" s="110" t="e">
        <f t="shared" si="1"/>
        <v>#DIV/0!</v>
      </c>
      <c r="I35" s="130"/>
    </row>
    <row r="36" spans="1:9" ht="15">
      <c r="A36" s="27" t="s">
        <v>41</v>
      </c>
      <c r="B36" s="100"/>
      <c r="C36" s="108"/>
      <c r="D36" s="109"/>
      <c r="E36" s="110" t="e">
        <f t="shared" si="0"/>
        <v>#DIV/0!</v>
      </c>
      <c r="F36" s="108"/>
      <c r="G36" s="109"/>
      <c r="H36" s="110" t="e">
        <f t="shared" si="1"/>
        <v>#DIV/0!</v>
      </c>
      <c r="I36" s="130"/>
    </row>
    <row r="37" spans="1:9" ht="12.75" customHeight="1">
      <c r="A37" s="27" t="s">
        <v>35</v>
      </c>
      <c r="B37" s="108"/>
      <c r="C37" s="108"/>
      <c r="D37" s="109"/>
      <c r="E37" s="110" t="e">
        <f t="shared" si="0"/>
        <v>#DIV/0!</v>
      </c>
      <c r="F37" s="108"/>
      <c r="G37" s="109"/>
      <c r="H37" s="110" t="e">
        <f t="shared" si="1"/>
        <v>#DIV/0!</v>
      </c>
      <c r="I37" s="76"/>
    </row>
    <row r="38" spans="1:9" ht="30" customHeight="1">
      <c r="A38" s="27" t="s">
        <v>23</v>
      </c>
      <c r="B38" s="30" t="s">
        <v>14</v>
      </c>
      <c r="C38" s="105">
        <f>C39+C40+C41</f>
        <v>0</v>
      </c>
      <c r="D38" s="106">
        <f>D39+D40+D41</f>
        <v>0</v>
      </c>
      <c r="E38" s="107" t="e">
        <f t="shared" si="0"/>
        <v>#DIV/0!</v>
      </c>
      <c r="F38" s="105">
        <f>F39+F40+F41</f>
        <v>0</v>
      </c>
      <c r="G38" s="106">
        <f>G39+G40+G41</f>
        <v>0</v>
      </c>
      <c r="H38" s="107" t="e">
        <f t="shared" si="1"/>
        <v>#DIV/0!</v>
      </c>
      <c r="I38" s="76"/>
    </row>
    <row r="39" spans="1:9" ht="12.75" customHeight="1">
      <c r="A39" s="27" t="s">
        <v>42</v>
      </c>
      <c r="B39" s="30"/>
      <c r="C39" s="108"/>
      <c r="D39" s="109"/>
      <c r="E39" s="110" t="e">
        <f t="shared" si="0"/>
        <v>#DIV/0!</v>
      </c>
      <c r="F39" s="108"/>
      <c r="G39" s="109"/>
      <c r="H39" s="110" t="e">
        <f t="shared" si="1"/>
        <v>#DIV/0!</v>
      </c>
      <c r="I39" s="76"/>
    </row>
    <row r="40" spans="1:9" ht="12.75" customHeight="1">
      <c r="A40" s="27" t="s">
        <v>43</v>
      </c>
      <c r="B40" s="30"/>
      <c r="C40" s="108"/>
      <c r="D40" s="109"/>
      <c r="E40" s="110" t="e">
        <f t="shared" si="0"/>
        <v>#DIV/0!</v>
      </c>
      <c r="F40" s="108"/>
      <c r="G40" s="109"/>
      <c r="H40" s="110" t="e">
        <f t="shared" si="1"/>
        <v>#DIV/0!</v>
      </c>
      <c r="I40" s="76"/>
    </row>
    <row r="41" spans="1:9" ht="12.75" customHeight="1">
      <c r="A41" s="27" t="s">
        <v>35</v>
      </c>
      <c r="B41" s="30"/>
      <c r="C41" s="108"/>
      <c r="D41" s="109"/>
      <c r="E41" s="110" t="e">
        <f t="shared" si="0"/>
        <v>#DIV/0!</v>
      </c>
      <c r="F41" s="108"/>
      <c r="G41" s="109"/>
      <c r="H41" s="110" t="e">
        <f t="shared" si="1"/>
        <v>#DIV/0!</v>
      </c>
      <c r="I41" s="76"/>
    </row>
    <row r="42" spans="1:9" ht="43.5" customHeight="1">
      <c r="A42" s="27" t="s">
        <v>24</v>
      </c>
      <c r="B42" s="30" t="s">
        <v>15</v>
      </c>
      <c r="C42" s="105">
        <f>C43+C44+C45</f>
        <v>0</v>
      </c>
      <c r="D42" s="106">
        <f>D43+D44+D45</f>
        <v>0</v>
      </c>
      <c r="E42" s="107" t="e">
        <f t="shared" si="0"/>
        <v>#DIV/0!</v>
      </c>
      <c r="F42" s="105">
        <f>F43+F44+F45</f>
        <v>0</v>
      </c>
      <c r="G42" s="106">
        <f>G43+G44+G45</f>
        <v>0</v>
      </c>
      <c r="H42" s="107" t="e">
        <f t="shared" si="1"/>
        <v>#DIV/0!</v>
      </c>
      <c r="I42" s="76"/>
    </row>
    <row r="43" spans="1:9" ht="30" customHeight="1">
      <c r="A43" s="27" t="s">
        <v>44</v>
      </c>
      <c r="B43" s="100" t="s">
        <v>137</v>
      </c>
      <c r="C43" s="108">
        <v>0</v>
      </c>
      <c r="D43" s="109">
        <v>0</v>
      </c>
      <c r="E43" s="110" t="e">
        <f t="shared" si="0"/>
        <v>#DIV/0!</v>
      </c>
      <c r="F43" s="108">
        <v>0</v>
      </c>
      <c r="G43" s="109">
        <v>0</v>
      </c>
      <c r="H43" s="110" t="e">
        <f t="shared" si="1"/>
        <v>#DIV/0!</v>
      </c>
      <c r="I43" s="135"/>
    </row>
    <row r="44" spans="1:9" ht="12.75" customHeight="1">
      <c r="A44" s="27" t="s">
        <v>45</v>
      </c>
      <c r="B44" s="30"/>
      <c r="C44" s="108"/>
      <c r="D44" s="109"/>
      <c r="E44" s="110" t="e">
        <f t="shared" si="0"/>
        <v>#DIV/0!</v>
      </c>
      <c r="F44" s="108"/>
      <c r="G44" s="109"/>
      <c r="H44" s="110" t="e">
        <f t="shared" si="1"/>
        <v>#DIV/0!</v>
      </c>
      <c r="I44" s="135"/>
    </row>
    <row r="45" spans="1:9" ht="12.75" customHeight="1">
      <c r="A45" s="27" t="s">
        <v>35</v>
      </c>
      <c r="B45" s="30"/>
      <c r="C45" s="108"/>
      <c r="D45" s="109"/>
      <c r="E45" s="110" t="e">
        <f t="shared" si="0"/>
        <v>#DIV/0!</v>
      </c>
      <c r="F45" s="108"/>
      <c r="G45" s="109"/>
      <c r="H45" s="110" t="e">
        <f t="shared" si="1"/>
        <v>#DIV/0!</v>
      </c>
      <c r="I45" s="76"/>
    </row>
    <row r="46" spans="1:9" ht="30" customHeight="1">
      <c r="A46" s="27" t="s">
        <v>25</v>
      </c>
      <c r="B46" s="30" t="s">
        <v>8</v>
      </c>
      <c r="C46" s="105">
        <f>SUM(C47:C49)</f>
        <v>0</v>
      </c>
      <c r="D46" s="106">
        <f>SUM(D47:D49)</f>
        <v>0</v>
      </c>
      <c r="E46" s="107" t="e">
        <f t="shared" si="0"/>
        <v>#DIV/0!</v>
      </c>
      <c r="F46" s="105">
        <f>SUM(F47:F49)</f>
        <v>0</v>
      </c>
      <c r="G46" s="106">
        <f>SUM(G47:G49)</f>
        <v>0</v>
      </c>
      <c r="H46" s="107" t="e">
        <f t="shared" si="1"/>
        <v>#DIV/0!</v>
      </c>
      <c r="I46" s="76"/>
    </row>
    <row r="47" spans="1:9" ht="12.75" customHeight="1">
      <c r="A47" s="27" t="s">
        <v>46</v>
      </c>
      <c r="B47" s="30"/>
      <c r="C47" s="108"/>
      <c r="D47" s="109"/>
      <c r="E47" s="110" t="e">
        <f t="shared" si="0"/>
        <v>#DIV/0!</v>
      </c>
      <c r="F47" s="108"/>
      <c r="G47" s="109"/>
      <c r="H47" s="110" t="e">
        <f t="shared" si="1"/>
        <v>#DIV/0!</v>
      </c>
      <c r="I47" s="76"/>
    </row>
    <row r="48" spans="1:9" ht="12.75" customHeight="1">
      <c r="A48" s="27" t="s">
        <v>47</v>
      </c>
      <c r="B48" s="30"/>
      <c r="C48" s="108"/>
      <c r="D48" s="109"/>
      <c r="E48" s="110" t="e">
        <f t="shared" si="0"/>
        <v>#DIV/0!</v>
      </c>
      <c r="F48" s="108"/>
      <c r="G48" s="109"/>
      <c r="H48" s="110" t="e">
        <f t="shared" si="1"/>
        <v>#DIV/0!</v>
      </c>
      <c r="I48" s="76"/>
    </row>
    <row r="49" spans="1:9" ht="14.25" customHeight="1">
      <c r="A49" s="27" t="s">
        <v>35</v>
      </c>
      <c r="B49" s="30"/>
      <c r="C49" s="108"/>
      <c r="D49" s="109"/>
      <c r="E49" s="110" t="e">
        <f t="shared" si="0"/>
        <v>#DIV/0!</v>
      </c>
      <c r="F49" s="108"/>
      <c r="G49" s="109"/>
      <c r="H49" s="110" t="e">
        <f t="shared" si="1"/>
        <v>#DIV/0!</v>
      </c>
      <c r="I49" s="76"/>
    </row>
    <row r="50" spans="1:9" ht="15">
      <c r="A50" s="27" t="s">
        <v>26</v>
      </c>
      <c r="B50" s="30" t="s">
        <v>9</v>
      </c>
      <c r="C50" s="105">
        <f>SUM(C51:C53)</f>
        <v>0</v>
      </c>
      <c r="D50" s="106">
        <f>SUM(D51:D53)</f>
        <v>0</v>
      </c>
      <c r="E50" s="107" t="e">
        <f t="shared" si="0"/>
        <v>#DIV/0!</v>
      </c>
      <c r="F50" s="105">
        <f>SUM(F51:F53)</f>
        <v>0</v>
      </c>
      <c r="G50" s="106">
        <f>SUM(G51:G53)</f>
        <v>0</v>
      </c>
      <c r="H50" s="107" t="e">
        <f t="shared" si="1"/>
        <v>#DIV/0!</v>
      </c>
      <c r="I50" s="76"/>
    </row>
    <row r="51" spans="1:9" ht="15">
      <c r="A51" s="27" t="s">
        <v>48</v>
      </c>
      <c r="B51" s="101"/>
      <c r="C51" s="108"/>
      <c r="D51" s="109"/>
      <c r="E51" s="110" t="e">
        <f>D51/C51*100</f>
        <v>#DIV/0!</v>
      </c>
      <c r="F51" s="108"/>
      <c r="G51" s="109"/>
      <c r="H51" s="110" t="e">
        <f t="shared" si="1"/>
        <v>#DIV/0!</v>
      </c>
      <c r="I51" s="130"/>
    </row>
    <row r="52" spans="1:9" ht="15">
      <c r="A52" s="27" t="s">
        <v>49</v>
      </c>
      <c r="B52" s="30"/>
      <c r="C52" s="108"/>
      <c r="D52" s="109"/>
      <c r="E52" s="110" t="e">
        <f t="shared" si="0"/>
        <v>#DIV/0!</v>
      </c>
      <c r="F52" s="108"/>
      <c r="G52" s="109"/>
      <c r="H52" s="110" t="e">
        <f t="shared" si="1"/>
        <v>#DIV/0!</v>
      </c>
      <c r="I52" s="76"/>
    </row>
    <row r="53" spans="1:9" ht="15">
      <c r="A53" s="31" t="s">
        <v>35</v>
      </c>
      <c r="B53" s="32"/>
      <c r="C53" s="111"/>
      <c r="D53" s="112"/>
      <c r="E53" s="113" t="e">
        <f t="shared" si="0"/>
        <v>#DIV/0!</v>
      </c>
      <c r="F53" s="111"/>
      <c r="G53" s="112"/>
      <c r="H53" s="113" t="e">
        <f t="shared" si="1"/>
        <v>#DIV/0!</v>
      </c>
      <c r="I53" s="77"/>
    </row>
    <row r="54" spans="1:9" ht="15">
      <c r="A54" s="191" t="s">
        <v>31</v>
      </c>
      <c r="B54" s="192"/>
      <c r="C54" s="105">
        <f>C22+C26+C30+C34+C38+C42+C46+C50</f>
        <v>0</v>
      </c>
      <c r="D54" s="106">
        <f>D22+D26+D30+D34+D38+D42+D46+D50</f>
        <v>0</v>
      </c>
      <c r="E54" s="107" t="e">
        <f t="shared" si="0"/>
        <v>#DIV/0!</v>
      </c>
      <c r="F54" s="105">
        <f>F22+F26+F30+F34+F38+F42+F46+F50</f>
        <v>0</v>
      </c>
      <c r="G54" s="106">
        <f>G22+G26+G30+G34+G38+G42+G46+G50</f>
        <v>0</v>
      </c>
      <c r="H54" s="107" t="e">
        <f t="shared" si="1"/>
        <v>#DIV/0!</v>
      </c>
      <c r="I54" s="78"/>
    </row>
    <row r="55" spans="1:9" ht="15">
      <c r="A55" s="33" t="s">
        <v>70</v>
      </c>
      <c r="B55" s="34" t="s">
        <v>90</v>
      </c>
      <c r="C55" s="114">
        <f>C56+C58+C60+C62</f>
        <v>0</v>
      </c>
      <c r="D55" s="115">
        <f>D56+D58+D60+D62</f>
        <v>0</v>
      </c>
      <c r="E55" s="116" t="e">
        <f>D55/C55*100</f>
        <v>#DIV/0!</v>
      </c>
      <c r="F55" s="117">
        <f>F56+F58+F60+F62</f>
        <v>0</v>
      </c>
      <c r="G55" s="117">
        <f>G56+G58+G60+G62</f>
        <v>0</v>
      </c>
      <c r="H55" s="107" t="e">
        <f t="shared" si="1"/>
        <v>#DIV/0!</v>
      </c>
      <c r="I55" s="79"/>
    </row>
    <row r="56" spans="1:9" ht="18.75" customHeight="1">
      <c r="A56" s="35" t="s">
        <v>71</v>
      </c>
      <c r="B56" s="36" t="s">
        <v>10</v>
      </c>
      <c r="C56" s="118">
        <f>C54</f>
        <v>0</v>
      </c>
      <c r="D56" s="118">
        <f>D54</f>
        <v>0</v>
      </c>
      <c r="E56" s="119" t="e">
        <f t="shared" si="0"/>
        <v>#DIV/0!</v>
      </c>
      <c r="F56" s="120">
        <f>F54</f>
        <v>0</v>
      </c>
      <c r="G56" s="121">
        <f>G54</f>
        <v>0</v>
      </c>
      <c r="H56" s="119" t="e">
        <f aca="true" t="shared" si="2" ref="H56:H63">G56/F56*100</f>
        <v>#DIV/0!</v>
      </c>
      <c r="I56" s="75"/>
    </row>
    <row r="57" spans="1:9" ht="14.25" customHeight="1">
      <c r="A57" s="37" t="s">
        <v>72</v>
      </c>
      <c r="B57" s="63" t="s">
        <v>73</v>
      </c>
      <c r="C57" s="122"/>
      <c r="D57" s="109"/>
      <c r="E57" s="110" t="e">
        <f t="shared" si="0"/>
        <v>#DIV/0!</v>
      </c>
      <c r="F57" s="108"/>
      <c r="G57" s="109"/>
      <c r="H57" s="110" t="e">
        <f t="shared" si="2"/>
        <v>#DIV/0!</v>
      </c>
      <c r="I57" s="76"/>
    </row>
    <row r="58" spans="1:9" ht="17.25" customHeight="1">
      <c r="A58" s="37" t="s">
        <v>74</v>
      </c>
      <c r="B58" s="38" t="s">
        <v>11</v>
      </c>
      <c r="C58" s="122"/>
      <c r="D58" s="109"/>
      <c r="E58" s="110" t="e">
        <f t="shared" si="0"/>
        <v>#DIV/0!</v>
      </c>
      <c r="F58" s="108"/>
      <c r="G58" s="109"/>
      <c r="H58" s="110" t="e">
        <f t="shared" si="2"/>
        <v>#DIV/0!</v>
      </c>
      <c r="I58" s="76"/>
    </row>
    <row r="59" spans="1:9" ht="17.25" customHeight="1">
      <c r="A59" s="37" t="s">
        <v>75</v>
      </c>
      <c r="B59" s="63" t="s">
        <v>73</v>
      </c>
      <c r="C59" s="122"/>
      <c r="D59" s="109"/>
      <c r="E59" s="110" t="e">
        <f t="shared" si="0"/>
        <v>#DIV/0!</v>
      </c>
      <c r="F59" s="108"/>
      <c r="G59" s="109"/>
      <c r="H59" s="110" t="e">
        <f t="shared" si="2"/>
        <v>#DIV/0!</v>
      </c>
      <c r="I59" s="76"/>
    </row>
    <row r="60" spans="1:9" ht="17.25" customHeight="1">
      <c r="A60" s="37" t="s">
        <v>76</v>
      </c>
      <c r="B60" s="38" t="s">
        <v>32</v>
      </c>
      <c r="C60" s="122"/>
      <c r="D60" s="109"/>
      <c r="E60" s="110" t="e">
        <f t="shared" si="0"/>
        <v>#DIV/0!</v>
      </c>
      <c r="F60" s="108"/>
      <c r="G60" s="109"/>
      <c r="H60" s="110" t="e">
        <f t="shared" si="2"/>
        <v>#DIV/0!</v>
      </c>
      <c r="I60" s="76"/>
    </row>
    <row r="61" spans="1:9" ht="17.25" customHeight="1">
      <c r="A61" s="37" t="s">
        <v>77</v>
      </c>
      <c r="B61" s="63" t="s">
        <v>73</v>
      </c>
      <c r="C61" s="122"/>
      <c r="D61" s="109"/>
      <c r="E61" s="110" t="e">
        <f t="shared" si="0"/>
        <v>#DIV/0!</v>
      </c>
      <c r="F61" s="108"/>
      <c r="G61" s="109"/>
      <c r="H61" s="110" t="e">
        <f t="shared" si="2"/>
        <v>#DIV/0!</v>
      </c>
      <c r="I61" s="76"/>
    </row>
    <row r="62" spans="1:9" ht="17.25" customHeight="1">
      <c r="A62" s="37" t="s">
        <v>79</v>
      </c>
      <c r="B62" s="39" t="s">
        <v>78</v>
      </c>
      <c r="C62" s="122"/>
      <c r="D62" s="109"/>
      <c r="E62" s="110" t="e">
        <f t="shared" si="0"/>
        <v>#DIV/0!</v>
      </c>
      <c r="F62" s="108"/>
      <c r="G62" s="109"/>
      <c r="H62" s="110" t="e">
        <f t="shared" si="2"/>
        <v>#DIV/0!</v>
      </c>
      <c r="I62" s="76"/>
    </row>
    <row r="63" spans="1:9" ht="16.5" customHeight="1">
      <c r="A63" s="37" t="s">
        <v>80</v>
      </c>
      <c r="B63" s="63" t="s">
        <v>73</v>
      </c>
      <c r="C63" s="122"/>
      <c r="D63" s="109"/>
      <c r="E63" s="110" t="e">
        <f t="shared" si="0"/>
        <v>#DIV/0!</v>
      </c>
      <c r="F63" s="108"/>
      <c r="G63" s="109"/>
      <c r="H63" s="110" t="e">
        <f t="shared" si="2"/>
        <v>#DIV/0!</v>
      </c>
      <c r="I63" s="76"/>
    </row>
    <row r="64" spans="1:9" ht="15" customHeight="1">
      <c r="A64" s="98"/>
      <c r="B64" s="99" t="s">
        <v>113</v>
      </c>
      <c r="C64" s="123"/>
      <c r="D64" s="123"/>
      <c r="E64" s="123"/>
      <c r="F64" s="123"/>
      <c r="G64" s="123"/>
      <c r="H64" s="123"/>
      <c r="I64" s="80"/>
    </row>
    <row r="65" spans="1:9" ht="26.25" customHeight="1">
      <c r="A65" s="40" t="s">
        <v>16</v>
      </c>
      <c r="B65" s="42" t="s">
        <v>5</v>
      </c>
      <c r="C65" s="105">
        <f>SUM(C66:C68)</f>
        <v>0</v>
      </c>
      <c r="D65" s="106">
        <f>SUM(D66:D68)</f>
        <v>0</v>
      </c>
      <c r="E65" s="107" t="e">
        <f>D65/C65*100</f>
        <v>#DIV/0!</v>
      </c>
      <c r="F65" s="105">
        <f>SUM(F66:F68)</f>
        <v>0</v>
      </c>
      <c r="G65" s="106">
        <f>SUM(G66:G68)</f>
        <v>0</v>
      </c>
      <c r="H65" s="107" t="e">
        <f>G65/F65*100</f>
        <v>#DIV/0!</v>
      </c>
      <c r="I65" s="81"/>
    </row>
    <row r="66" spans="1:9" ht="32.25" customHeight="1">
      <c r="A66" s="41" t="s">
        <v>50</v>
      </c>
      <c r="B66" s="100" t="s">
        <v>138</v>
      </c>
      <c r="C66" s="122">
        <v>0</v>
      </c>
      <c r="D66" s="109">
        <v>0</v>
      </c>
      <c r="E66" s="124" t="e">
        <f aca="true" t="shared" si="3" ref="E66:E98">D66/C66*100</f>
        <v>#DIV/0!</v>
      </c>
      <c r="F66" s="108">
        <v>0</v>
      </c>
      <c r="G66" s="109">
        <v>0</v>
      </c>
      <c r="H66" s="110" t="e">
        <f aca="true" t="shared" si="4" ref="H66:H98">G66/F66*100</f>
        <v>#DIV/0!</v>
      </c>
      <c r="I66" s="82"/>
    </row>
    <row r="67" spans="1:9" ht="15">
      <c r="A67" s="41" t="s">
        <v>51</v>
      </c>
      <c r="B67" s="100"/>
      <c r="C67" s="122"/>
      <c r="D67" s="109"/>
      <c r="E67" s="124" t="e">
        <f t="shared" si="3"/>
        <v>#DIV/0!</v>
      </c>
      <c r="F67" s="108"/>
      <c r="G67" s="109"/>
      <c r="H67" s="110" t="e">
        <f t="shared" si="4"/>
        <v>#DIV/0!</v>
      </c>
      <c r="I67" s="133"/>
    </row>
    <row r="68" spans="1:9" ht="12.75" customHeight="1">
      <c r="A68" s="41" t="s">
        <v>35</v>
      </c>
      <c r="B68" s="42"/>
      <c r="C68" s="122"/>
      <c r="D68" s="109"/>
      <c r="E68" s="124" t="e">
        <f t="shared" si="3"/>
        <v>#DIV/0!</v>
      </c>
      <c r="F68" s="108"/>
      <c r="G68" s="109"/>
      <c r="H68" s="110" t="e">
        <f t="shared" si="4"/>
        <v>#DIV/0!</v>
      </c>
      <c r="I68" s="82"/>
    </row>
    <row r="69" spans="1:9" ht="28.5" customHeight="1">
      <c r="A69" s="41" t="s">
        <v>27</v>
      </c>
      <c r="B69" s="28" t="s">
        <v>6</v>
      </c>
      <c r="C69" s="105">
        <f>SUM(C70:C72)</f>
        <v>0</v>
      </c>
      <c r="D69" s="106">
        <f>SUM(D70:D72)</f>
        <v>0</v>
      </c>
      <c r="E69" s="107" t="e">
        <f t="shared" si="3"/>
        <v>#DIV/0!</v>
      </c>
      <c r="F69" s="105">
        <f>SUM(F70:F72)</f>
        <v>0</v>
      </c>
      <c r="G69" s="106">
        <f>SUM(G70:G72)</f>
        <v>0</v>
      </c>
      <c r="H69" s="107" t="e">
        <f t="shared" si="4"/>
        <v>#DIV/0!</v>
      </c>
      <c r="I69" s="82"/>
    </row>
    <row r="70" spans="1:9" ht="15">
      <c r="A70" s="41" t="s">
        <v>52</v>
      </c>
      <c r="B70" s="100"/>
      <c r="C70" s="122"/>
      <c r="D70" s="109"/>
      <c r="E70" s="124" t="e">
        <f t="shared" si="3"/>
        <v>#DIV/0!</v>
      </c>
      <c r="F70" s="108"/>
      <c r="G70" s="109"/>
      <c r="H70" s="110" t="e">
        <f t="shared" si="4"/>
        <v>#DIV/0!</v>
      </c>
      <c r="I70" s="131"/>
    </row>
    <row r="71" spans="1:9" ht="15">
      <c r="A71" s="41" t="s">
        <v>129</v>
      </c>
      <c r="B71" s="102"/>
      <c r="C71" s="122"/>
      <c r="D71" s="109"/>
      <c r="E71" s="124" t="e">
        <f t="shared" si="3"/>
        <v>#DIV/0!</v>
      </c>
      <c r="F71" s="108"/>
      <c r="G71" s="109"/>
      <c r="H71" s="110" t="e">
        <f t="shared" si="4"/>
        <v>#DIV/0!</v>
      </c>
      <c r="I71" s="131"/>
    </row>
    <row r="72" spans="1:9" ht="12.75" customHeight="1">
      <c r="A72" s="41" t="s">
        <v>35</v>
      </c>
      <c r="B72" s="42"/>
      <c r="C72" s="122"/>
      <c r="D72" s="109"/>
      <c r="E72" s="124" t="e">
        <f t="shared" si="3"/>
        <v>#DIV/0!</v>
      </c>
      <c r="F72" s="108"/>
      <c r="G72" s="109"/>
      <c r="H72" s="110" t="e">
        <f t="shared" si="4"/>
        <v>#DIV/0!</v>
      </c>
      <c r="I72" s="82"/>
    </row>
    <row r="73" spans="1:9" ht="28.5" customHeight="1">
      <c r="A73" s="43" t="s">
        <v>17</v>
      </c>
      <c r="B73" s="64" t="s">
        <v>14</v>
      </c>
      <c r="C73" s="105">
        <f>SUM(C74:C76)</f>
        <v>0</v>
      </c>
      <c r="D73" s="106">
        <f>SUM(D74:D76)</f>
        <v>0</v>
      </c>
      <c r="E73" s="107" t="e">
        <f t="shared" si="3"/>
        <v>#DIV/0!</v>
      </c>
      <c r="F73" s="105">
        <f>SUM(F74:F76)</f>
        <v>0</v>
      </c>
      <c r="G73" s="106">
        <f>SUM(G74:G76)</f>
        <v>0</v>
      </c>
      <c r="H73" s="107" t="e">
        <f t="shared" si="4"/>
        <v>#DIV/0!</v>
      </c>
      <c r="I73" s="83"/>
    </row>
    <row r="74" spans="1:9" ht="12.75" customHeight="1">
      <c r="A74" s="43" t="s">
        <v>53</v>
      </c>
      <c r="B74" s="44"/>
      <c r="C74" s="122"/>
      <c r="D74" s="109"/>
      <c r="E74" s="124" t="e">
        <f t="shared" si="3"/>
        <v>#DIV/0!</v>
      </c>
      <c r="F74" s="108"/>
      <c r="G74" s="109"/>
      <c r="H74" s="110" t="e">
        <f t="shared" si="4"/>
        <v>#DIV/0!</v>
      </c>
      <c r="I74" s="83"/>
    </row>
    <row r="75" spans="1:9" ht="12.75" customHeight="1">
      <c r="A75" s="43" t="s">
        <v>54</v>
      </c>
      <c r="B75" s="44"/>
      <c r="C75" s="122"/>
      <c r="D75" s="109"/>
      <c r="E75" s="124" t="e">
        <f t="shared" si="3"/>
        <v>#DIV/0!</v>
      </c>
      <c r="F75" s="108"/>
      <c r="G75" s="109"/>
      <c r="H75" s="110" t="e">
        <f t="shared" si="4"/>
        <v>#DIV/0!</v>
      </c>
      <c r="I75" s="83"/>
    </row>
    <row r="76" spans="1:9" ht="12.75" customHeight="1">
      <c r="A76" s="43" t="s">
        <v>35</v>
      </c>
      <c r="B76" s="44"/>
      <c r="C76" s="122"/>
      <c r="D76" s="109"/>
      <c r="E76" s="124" t="e">
        <f t="shared" si="3"/>
        <v>#DIV/0!</v>
      </c>
      <c r="F76" s="108"/>
      <c r="G76" s="109"/>
      <c r="H76" s="110" t="e">
        <f t="shared" si="4"/>
        <v>#DIV/0!</v>
      </c>
      <c r="I76" s="83"/>
    </row>
    <row r="77" spans="1:9" ht="27" customHeight="1">
      <c r="A77" s="41" t="s">
        <v>18</v>
      </c>
      <c r="B77" s="64" t="s">
        <v>15</v>
      </c>
      <c r="C77" s="105">
        <f>SUM(C78:C80)</f>
        <v>0</v>
      </c>
      <c r="D77" s="106">
        <f>SUM(D78:D80)</f>
        <v>0</v>
      </c>
      <c r="E77" s="107" t="e">
        <f t="shared" si="3"/>
        <v>#DIV/0!</v>
      </c>
      <c r="F77" s="105">
        <f>SUM(F78:F80)</f>
        <v>0</v>
      </c>
      <c r="G77" s="106">
        <f>SUM(G78:G80)</f>
        <v>0</v>
      </c>
      <c r="H77" s="107" t="e">
        <f t="shared" si="4"/>
        <v>#DIV/0!</v>
      </c>
      <c r="I77" s="83"/>
    </row>
    <row r="78" spans="1:9" ht="12.75" customHeight="1">
      <c r="A78" s="41" t="s">
        <v>55</v>
      </c>
      <c r="B78" s="44"/>
      <c r="C78" s="122"/>
      <c r="D78" s="109"/>
      <c r="E78" s="124" t="e">
        <f t="shared" si="3"/>
        <v>#DIV/0!</v>
      </c>
      <c r="F78" s="108"/>
      <c r="G78" s="109"/>
      <c r="H78" s="110" t="e">
        <f t="shared" si="4"/>
        <v>#DIV/0!</v>
      </c>
      <c r="I78" s="83"/>
    </row>
    <row r="79" spans="1:9" ht="12.75" customHeight="1">
      <c r="A79" s="41" t="s">
        <v>56</v>
      </c>
      <c r="B79" s="44"/>
      <c r="C79" s="122"/>
      <c r="D79" s="109"/>
      <c r="E79" s="124" t="e">
        <f t="shared" si="3"/>
        <v>#DIV/0!</v>
      </c>
      <c r="F79" s="108"/>
      <c r="G79" s="109"/>
      <c r="H79" s="110" t="e">
        <f t="shared" si="4"/>
        <v>#DIV/0!</v>
      </c>
      <c r="I79" s="83"/>
    </row>
    <row r="80" spans="1:9" ht="12.75" customHeight="1">
      <c r="A80" s="41" t="s">
        <v>35</v>
      </c>
      <c r="B80" s="44"/>
      <c r="C80" s="122"/>
      <c r="D80" s="109"/>
      <c r="E80" s="124" t="e">
        <f t="shared" si="3"/>
        <v>#DIV/0!</v>
      </c>
      <c r="F80" s="108"/>
      <c r="G80" s="109"/>
      <c r="H80" s="110" t="e">
        <f t="shared" si="4"/>
        <v>#DIV/0!</v>
      </c>
      <c r="I80" s="83"/>
    </row>
    <row r="81" spans="1:9" ht="29.25" customHeight="1">
      <c r="A81" s="41" t="s">
        <v>28</v>
      </c>
      <c r="B81" s="64" t="s">
        <v>8</v>
      </c>
      <c r="C81" s="105">
        <f>SUM(C82:C84)</f>
        <v>0</v>
      </c>
      <c r="D81" s="106">
        <f>SUM(D82:D84)</f>
        <v>0</v>
      </c>
      <c r="E81" s="107" t="e">
        <f t="shared" si="3"/>
        <v>#DIV/0!</v>
      </c>
      <c r="F81" s="105">
        <f>SUM(F82:F84)</f>
        <v>0</v>
      </c>
      <c r="G81" s="106">
        <f>SUM(G82:G84)</f>
        <v>0</v>
      </c>
      <c r="H81" s="107" t="e">
        <f t="shared" si="4"/>
        <v>#DIV/0!</v>
      </c>
      <c r="I81" s="83"/>
    </row>
    <row r="82" spans="1:9" ht="12.75" customHeight="1">
      <c r="A82" s="41" t="s">
        <v>57</v>
      </c>
      <c r="B82" s="44"/>
      <c r="C82" s="122"/>
      <c r="D82" s="109"/>
      <c r="E82" s="124" t="e">
        <f t="shared" si="3"/>
        <v>#DIV/0!</v>
      </c>
      <c r="F82" s="108"/>
      <c r="G82" s="109"/>
      <c r="H82" s="110" t="e">
        <f t="shared" si="4"/>
        <v>#DIV/0!</v>
      </c>
      <c r="I82" s="83"/>
    </row>
    <row r="83" spans="1:9" ht="12.75" customHeight="1">
      <c r="A83" s="41" t="s">
        <v>58</v>
      </c>
      <c r="B83" s="44"/>
      <c r="C83" s="122"/>
      <c r="D83" s="109"/>
      <c r="E83" s="124" t="e">
        <f t="shared" si="3"/>
        <v>#DIV/0!</v>
      </c>
      <c r="F83" s="108"/>
      <c r="G83" s="109"/>
      <c r="H83" s="110" t="e">
        <f t="shared" si="4"/>
        <v>#DIV/0!</v>
      </c>
      <c r="I83" s="83"/>
    </row>
    <row r="84" spans="1:9" ht="12.75" customHeight="1">
      <c r="A84" s="41" t="s">
        <v>35</v>
      </c>
      <c r="B84" s="44"/>
      <c r="C84" s="122"/>
      <c r="D84" s="109"/>
      <c r="E84" s="124" t="e">
        <f t="shared" si="3"/>
        <v>#DIV/0!</v>
      </c>
      <c r="F84" s="108"/>
      <c r="G84" s="109"/>
      <c r="H84" s="110" t="e">
        <f t="shared" si="4"/>
        <v>#DIV/0!</v>
      </c>
      <c r="I84" s="83"/>
    </row>
    <row r="85" spans="1:9" ht="15">
      <c r="A85" s="41" t="s">
        <v>29</v>
      </c>
      <c r="B85" s="65" t="s">
        <v>9</v>
      </c>
      <c r="C85" s="105">
        <f>SUM(C86:C88)</f>
        <v>0</v>
      </c>
      <c r="D85" s="106">
        <f>SUM(D86:D88)</f>
        <v>0</v>
      </c>
      <c r="E85" s="107" t="e">
        <f t="shared" si="3"/>
        <v>#DIV/0!</v>
      </c>
      <c r="F85" s="105">
        <f>SUM(F86:F88)</f>
        <v>0</v>
      </c>
      <c r="G85" s="106">
        <f>SUM(G86:G88)</f>
        <v>0</v>
      </c>
      <c r="H85" s="107" t="e">
        <f t="shared" si="4"/>
        <v>#DIV/0!</v>
      </c>
      <c r="I85" s="83"/>
    </row>
    <row r="86" spans="1:9" ht="15">
      <c r="A86" s="41" t="s">
        <v>59</v>
      </c>
      <c r="B86" s="134"/>
      <c r="C86" s="122"/>
      <c r="D86" s="109"/>
      <c r="E86" s="124" t="e">
        <f t="shared" si="3"/>
        <v>#DIV/0!</v>
      </c>
      <c r="F86" s="108"/>
      <c r="G86" s="109"/>
      <c r="H86" s="110" t="e">
        <f t="shared" si="4"/>
        <v>#DIV/0!</v>
      </c>
      <c r="I86" s="136"/>
    </row>
    <row r="87" spans="1:9" ht="15">
      <c r="A87" s="41" t="s">
        <v>60</v>
      </c>
      <c r="B87" s="134"/>
      <c r="C87" s="122"/>
      <c r="D87" s="109"/>
      <c r="E87" s="124" t="e">
        <f t="shared" si="3"/>
        <v>#DIV/0!</v>
      </c>
      <c r="F87" s="108"/>
      <c r="G87" s="109"/>
      <c r="H87" s="110" t="e">
        <f t="shared" si="4"/>
        <v>#DIV/0!</v>
      </c>
      <c r="I87" s="136"/>
    </row>
    <row r="88" spans="1:9" ht="12.75" customHeight="1">
      <c r="A88" s="45" t="s">
        <v>35</v>
      </c>
      <c r="B88" s="72"/>
      <c r="C88" s="125"/>
      <c r="D88" s="112"/>
      <c r="E88" s="126" t="e">
        <f t="shared" si="3"/>
        <v>#DIV/0!</v>
      </c>
      <c r="F88" s="111"/>
      <c r="G88" s="112"/>
      <c r="H88" s="113" t="e">
        <f t="shared" si="4"/>
        <v>#DIV/0!</v>
      </c>
      <c r="I88" s="84"/>
    </row>
    <row r="89" spans="1:9" ht="15">
      <c r="A89" s="169" t="s">
        <v>30</v>
      </c>
      <c r="B89" s="170"/>
      <c r="C89" s="105">
        <f>C65+C69+C73+C77+C81+C85</f>
        <v>0</v>
      </c>
      <c r="D89" s="106">
        <f>D65+D69+D73+D77+D81+D85</f>
        <v>0</v>
      </c>
      <c r="E89" s="107" t="e">
        <f>D89/C89*100</f>
        <v>#DIV/0!</v>
      </c>
      <c r="F89" s="105">
        <f>F65+F69+F73+F77+F81+F85</f>
        <v>0</v>
      </c>
      <c r="G89" s="106">
        <f>G65+G69+G73+G77+G81+G85</f>
        <v>0</v>
      </c>
      <c r="H89" s="107" t="e">
        <f t="shared" si="4"/>
        <v>#DIV/0!</v>
      </c>
      <c r="I89" s="85"/>
    </row>
    <row r="90" spans="1:9" ht="18" customHeight="1">
      <c r="A90" s="46" t="s">
        <v>81</v>
      </c>
      <c r="B90" s="47" t="s">
        <v>90</v>
      </c>
      <c r="C90" s="114">
        <f>C91+C93+C95+C97</f>
        <v>0</v>
      </c>
      <c r="D90" s="115">
        <f>D91+D93+D95+D97</f>
        <v>0</v>
      </c>
      <c r="E90" s="116" t="e">
        <f>D90/C90*100</f>
        <v>#DIV/0!</v>
      </c>
      <c r="F90" s="114">
        <f>F91+F93+F95+F97</f>
        <v>0</v>
      </c>
      <c r="G90" s="115">
        <f>G91+G93+G95+G97</f>
        <v>0</v>
      </c>
      <c r="H90" s="107" t="e">
        <f t="shared" si="4"/>
        <v>#DIV/0!</v>
      </c>
      <c r="I90" s="75"/>
    </row>
    <row r="91" spans="1:9" ht="15">
      <c r="A91" s="35" t="s">
        <v>82</v>
      </c>
      <c r="B91" s="36" t="s">
        <v>10</v>
      </c>
      <c r="C91" s="108">
        <f>C89</f>
        <v>0</v>
      </c>
      <c r="D91" s="109">
        <f>D89</f>
        <v>0</v>
      </c>
      <c r="E91" s="137" t="e">
        <f>D91/C91*100</f>
        <v>#DIV/0!</v>
      </c>
      <c r="F91" s="108">
        <f>F89</f>
        <v>0</v>
      </c>
      <c r="G91" s="109">
        <f>G89</f>
        <v>0</v>
      </c>
      <c r="H91" s="119" t="e">
        <f t="shared" si="4"/>
        <v>#DIV/0!</v>
      </c>
      <c r="I91" s="76"/>
    </row>
    <row r="92" spans="1:9" ht="15">
      <c r="A92" s="37" t="s">
        <v>83</v>
      </c>
      <c r="B92" s="63" t="s">
        <v>73</v>
      </c>
      <c r="C92" s="108"/>
      <c r="D92" s="109"/>
      <c r="E92" s="110" t="e">
        <f t="shared" si="3"/>
        <v>#DIV/0!</v>
      </c>
      <c r="F92" s="108"/>
      <c r="G92" s="109"/>
      <c r="H92" s="110" t="e">
        <f t="shared" si="4"/>
        <v>#DIV/0!</v>
      </c>
      <c r="I92" s="76"/>
    </row>
    <row r="93" spans="1:9" ht="15">
      <c r="A93" s="37" t="s">
        <v>84</v>
      </c>
      <c r="B93" s="38" t="s">
        <v>11</v>
      </c>
      <c r="C93" s="108"/>
      <c r="D93" s="109"/>
      <c r="E93" s="110" t="e">
        <f t="shared" si="3"/>
        <v>#DIV/0!</v>
      </c>
      <c r="F93" s="108"/>
      <c r="G93" s="109"/>
      <c r="H93" s="110" t="e">
        <f t="shared" si="4"/>
        <v>#DIV/0!</v>
      </c>
      <c r="I93" s="76"/>
    </row>
    <row r="94" spans="1:9" ht="15">
      <c r="A94" s="37" t="s">
        <v>85</v>
      </c>
      <c r="B94" s="63" t="s">
        <v>73</v>
      </c>
      <c r="C94" s="108"/>
      <c r="D94" s="109"/>
      <c r="E94" s="110" t="e">
        <f t="shared" si="3"/>
        <v>#DIV/0!</v>
      </c>
      <c r="F94" s="108"/>
      <c r="G94" s="109"/>
      <c r="H94" s="110" t="e">
        <f t="shared" si="4"/>
        <v>#DIV/0!</v>
      </c>
      <c r="I94" s="76"/>
    </row>
    <row r="95" spans="1:9" ht="15">
      <c r="A95" s="37" t="s">
        <v>86</v>
      </c>
      <c r="B95" s="38" t="s">
        <v>32</v>
      </c>
      <c r="C95" s="108"/>
      <c r="D95" s="109"/>
      <c r="E95" s="110" t="e">
        <f t="shared" si="3"/>
        <v>#DIV/0!</v>
      </c>
      <c r="F95" s="108"/>
      <c r="G95" s="109"/>
      <c r="H95" s="110" t="e">
        <f t="shared" si="4"/>
        <v>#DIV/0!</v>
      </c>
      <c r="I95" s="76"/>
    </row>
    <row r="96" spans="1:9" ht="15" customHeight="1">
      <c r="A96" s="37" t="s">
        <v>87</v>
      </c>
      <c r="B96" s="63" t="s">
        <v>73</v>
      </c>
      <c r="C96" s="108"/>
      <c r="D96" s="109"/>
      <c r="E96" s="110" t="e">
        <f t="shared" si="3"/>
        <v>#DIV/0!</v>
      </c>
      <c r="F96" s="108"/>
      <c r="G96" s="109"/>
      <c r="H96" s="110" t="e">
        <f t="shared" si="4"/>
        <v>#DIV/0!</v>
      </c>
      <c r="I96" s="76"/>
    </row>
    <row r="97" spans="1:9" ht="14.25" customHeight="1">
      <c r="A97" s="37" t="s">
        <v>88</v>
      </c>
      <c r="B97" s="39" t="s">
        <v>78</v>
      </c>
      <c r="C97" s="108"/>
      <c r="D97" s="109"/>
      <c r="E97" s="110" t="e">
        <f t="shared" si="3"/>
        <v>#DIV/0!</v>
      </c>
      <c r="F97" s="108"/>
      <c r="G97" s="109"/>
      <c r="H97" s="110" t="e">
        <f t="shared" si="4"/>
        <v>#DIV/0!</v>
      </c>
      <c r="I97" s="76"/>
    </row>
    <row r="98" spans="1:9" ht="15">
      <c r="A98" s="37" t="s">
        <v>89</v>
      </c>
      <c r="B98" s="63" t="s">
        <v>73</v>
      </c>
      <c r="C98" s="111"/>
      <c r="D98" s="112"/>
      <c r="E98" s="113" t="e">
        <f t="shared" si="3"/>
        <v>#DIV/0!</v>
      </c>
      <c r="F98" s="111"/>
      <c r="G98" s="112"/>
      <c r="H98" s="113" t="e">
        <f t="shared" si="4"/>
        <v>#DIV/0!</v>
      </c>
      <c r="I98" s="77"/>
    </row>
    <row r="99" spans="1:9" s="12" customFormat="1" ht="15.75" thickBot="1">
      <c r="A99" s="197" t="s">
        <v>68</v>
      </c>
      <c r="B99" s="198"/>
      <c r="C99" s="127">
        <f>C54+C89</f>
        <v>0</v>
      </c>
      <c r="D99" s="128">
        <f>D54+D89</f>
        <v>0</v>
      </c>
      <c r="E99" s="129" t="e">
        <f>D99/C99*100</f>
        <v>#DIV/0!</v>
      </c>
      <c r="F99" s="127">
        <f>F54+F89</f>
        <v>0</v>
      </c>
      <c r="G99" s="128">
        <f>G54+G89</f>
        <v>0</v>
      </c>
      <c r="H99" s="129" t="e">
        <f>G99/F99*100</f>
        <v>#DIV/0!</v>
      </c>
      <c r="I99" s="86"/>
    </row>
    <row r="100" spans="1:9" s="12" customFormat="1" ht="15" hidden="1">
      <c r="A100" s="200" t="s">
        <v>132</v>
      </c>
      <c r="B100" s="200"/>
      <c r="C100" s="200"/>
      <c r="D100" s="200"/>
      <c r="E100" s="200"/>
      <c r="F100" s="200"/>
      <c r="G100" s="200"/>
      <c r="H100" s="200"/>
      <c r="I100" s="200"/>
    </row>
    <row r="101" spans="1:9" ht="8.25" customHeight="1">
      <c r="A101" s="6"/>
      <c r="B101" s="6"/>
      <c r="C101" s="6"/>
      <c r="D101" s="6"/>
      <c r="E101" s="6"/>
      <c r="F101" s="6"/>
      <c r="G101" s="6"/>
      <c r="H101" s="2"/>
      <c r="I101" s="3"/>
    </row>
    <row r="102" spans="1:9" ht="15">
      <c r="A102" s="6"/>
      <c r="B102" s="6" t="s">
        <v>105</v>
      </c>
      <c r="C102" s="6"/>
      <c r="D102" s="6"/>
      <c r="E102" s="6"/>
      <c r="F102" s="6"/>
      <c r="G102" s="6"/>
      <c r="H102" s="2"/>
      <c r="I102" s="3"/>
    </row>
    <row r="103" spans="1:9" ht="1.5" customHeight="1" thickBot="1">
      <c r="A103" s="6"/>
      <c r="B103" s="20"/>
      <c r="C103" s="6"/>
      <c r="D103" s="6"/>
      <c r="E103" s="6"/>
      <c r="F103" s="6"/>
      <c r="G103" s="6"/>
      <c r="H103" s="2"/>
      <c r="I103" s="3"/>
    </row>
    <row r="104" spans="1:9" s="23" customFormat="1" ht="21" customHeight="1">
      <c r="A104" s="52" t="s">
        <v>95</v>
      </c>
      <c r="B104" s="53" t="s">
        <v>63</v>
      </c>
      <c r="C104" s="195" t="s">
        <v>61</v>
      </c>
      <c r="D104" s="140"/>
      <c r="E104" s="140" t="s">
        <v>62</v>
      </c>
      <c r="F104" s="141"/>
      <c r="G104" s="21"/>
      <c r="H104" s="22"/>
      <c r="I104" s="19"/>
    </row>
    <row r="105" spans="1:9" s="23" customFormat="1" ht="28.5" customHeight="1">
      <c r="A105" s="54">
        <v>1</v>
      </c>
      <c r="B105" s="24" t="s">
        <v>114</v>
      </c>
      <c r="C105" s="212">
        <v>34</v>
      </c>
      <c r="D105" s="213"/>
      <c r="E105" s="213">
        <v>34</v>
      </c>
      <c r="F105" s="214"/>
      <c r="G105" s="21"/>
      <c r="H105" s="22"/>
      <c r="I105" s="19"/>
    </row>
    <row r="106" spans="1:9" ht="19.5" customHeight="1" thickBot="1">
      <c r="A106" s="55">
        <v>2</v>
      </c>
      <c r="B106" s="56" t="s">
        <v>115</v>
      </c>
      <c r="C106" s="196">
        <v>142</v>
      </c>
      <c r="D106" s="193"/>
      <c r="E106" s="193">
        <v>142</v>
      </c>
      <c r="F106" s="194"/>
      <c r="G106" s="6"/>
      <c r="H106" s="2"/>
      <c r="I106" s="3"/>
    </row>
    <row r="107" spans="1:9" ht="15">
      <c r="A107" s="6"/>
      <c r="B107" s="6"/>
      <c r="C107" s="6"/>
      <c r="D107" s="6"/>
      <c r="E107" s="6"/>
      <c r="F107" s="6"/>
      <c r="G107" s="6"/>
      <c r="H107" s="2"/>
      <c r="I107" s="3"/>
    </row>
    <row r="108" spans="1:9" ht="15">
      <c r="A108" s="87"/>
      <c r="B108" s="87"/>
      <c r="C108" s="87"/>
      <c r="D108" s="87"/>
      <c r="E108" s="142" t="s">
        <v>123</v>
      </c>
      <c r="F108" s="142"/>
      <c r="G108" s="142"/>
      <c r="H108" s="87"/>
      <c r="I108" s="87"/>
    </row>
    <row r="109" spans="1:13" s="18" customFormat="1" ht="15.75">
      <c r="A109" s="87"/>
      <c r="B109" s="89" t="s">
        <v>98</v>
      </c>
      <c r="C109" s="139"/>
      <c r="D109" s="143"/>
      <c r="E109" s="138" t="s">
        <v>101</v>
      </c>
      <c r="F109" s="138"/>
      <c r="G109" s="138"/>
      <c r="H109" s="87"/>
      <c r="I109" s="87"/>
      <c r="J109"/>
      <c r="K109"/>
      <c r="L109"/>
      <c r="M109"/>
    </row>
    <row r="110" spans="1:13" s="18" customFormat="1" ht="20.25" customHeight="1">
      <c r="A110" s="87"/>
      <c r="B110" s="88"/>
      <c r="C110" s="144"/>
      <c r="D110" s="145"/>
      <c r="E110" s="142" t="s">
        <v>124</v>
      </c>
      <c r="F110" s="142"/>
      <c r="G110" s="142"/>
      <c r="H110" s="87"/>
      <c r="I110" s="87"/>
      <c r="J110"/>
      <c r="K110"/>
      <c r="L110"/>
      <c r="M110"/>
    </row>
    <row r="111" spans="1:13" s="18" customFormat="1" ht="15.75" customHeight="1">
      <c r="A111" s="87"/>
      <c r="B111" s="90" t="s">
        <v>99</v>
      </c>
      <c r="C111" s="90"/>
      <c r="D111" s="90"/>
      <c r="E111" s="138" t="s">
        <v>101</v>
      </c>
      <c r="F111" s="138"/>
      <c r="G111" s="138"/>
      <c r="H111" s="87"/>
      <c r="I111" s="87"/>
      <c r="J111"/>
      <c r="K111"/>
      <c r="L111"/>
      <c r="M111"/>
    </row>
    <row r="112" spans="1:13" s="18" customFormat="1" ht="16.5" customHeight="1">
      <c r="A112" s="87"/>
      <c r="B112" s="91"/>
      <c r="C112" s="87"/>
      <c r="D112" s="87"/>
      <c r="E112" s="142" t="s">
        <v>125</v>
      </c>
      <c r="F112" s="142"/>
      <c r="G112" s="142"/>
      <c r="H112" s="87"/>
      <c r="I112" s="87"/>
      <c r="J112"/>
      <c r="K112"/>
      <c r="L112"/>
      <c r="M112"/>
    </row>
    <row r="113" spans="1:13" s="18" customFormat="1" ht="12.75" customHeight="1">
      <c r="A113" s="87"/>
      <c r="B113" s="90" t="s">
        <v>100</v>
      </c>
      <c r="C113" s="87"/>
      <c r="D113" s="87"/>
      <c r="E113" s="199" t="s">
        <v>101</v>
      </c>
      <c r="F113" s="199"/>
      <c r="G113" s="199"/>
      <c r="H113" s="87"/>
      <c r="I113" s="87"/>
      <c r="J113"/>
      <c r="K113"/>
      <c r="L113"/>
      <c r="M113"/>
    </row>
    <row r="114" spans="1:13" s="18" customFormat="1" ht="14.25" customHeight="1">
      <c r="A114" s="87"/>
      <c r="B114" s="92"/>
      <c r="C114" s="92"/>
      <c r="D114" s="92"/>
      <c r="E114" s="92"/>
      <c r="F114" s="92"/>
      <c r="G114" s="92"/>
      <c r="H114" s="87"/>
      <c r="I114" s="87"/>
      <c r="J114"/>
      <c r="K114"/>
      <c r="L114"/>
      <c r="M114"/>
    </row>
    <row r="115" spans="1:13" s="18" customFormat="1" ht="17.25" customHeight="1">
      <c r="A115" s="87"/>
      <c r="B115" s="93" t="s">
        <v>144</v>
      </c>
      <c r="C115" s="93"/>
      <c r="D115" s="93"/>
      <c r="E115" s="190" t="s">
        <v>126</v>
      </c>
      <c r="F115" s="190"/>
      <c r="G115" s="190"/>
      <c r="H115" s="87"/>
      <c r="I115" s="87"/>
      <c r="K115"/>
      <c r="L115"/>
      <c r="M115"/>
    </row>
    <row r="116" spans="1:13" s="18" customFormat="1" ht="15">
      <c r="A116" s="51"/>
      <c r="B116" s="51"/>
      <c r="C116" s="51"/>
      <c r="D116" s="51"/>
      <c r="E116" s="51"/>
      <c r="F116" s="51"/>
      <c r="G116" s="51"/>
      <c r="H116" s="51"/>
      <c r="I116" s="51"/>
      <c r="J116" s="17"/>
      <c r="K116"/>
      <c r="L116"/>
      <c r="M116"/>
    </row>
    <row r="117" spans="1:13" s="18" customFormat="1" ht="15">
      <c r="A117" s="6"/>
      <c r="B117" s="6"/>
      <c r="C117" s="6"/>
      <c r="D117" s="6"/>
      <c r="E117" s="6"/>
      <c r="F117" s="2"/>
      <c r="G117" s="3"/>
      <c r="K117"/>
      <c r="L117"/>
      <c r="M117"/>
    </row>
    <row r="118" ht="15">
      <c r="N118" s="18"/>
    </row>
  </sheetData>
  <sheetProtection selectLockedCells="1"/>
  <mergeCells count="44">
    <mergeCell ref="E115:G115"/>
    <mergeCell ref="A54:B54"/>
    <mergeCell ref="E106:F106"/>
    <mergeCell ref="C104:D104"/>
    <mergeCell ref="C106:D106"/>
    <mergeCell ref="A99:B99"/>
    <mergeCell ref="E113:G113"/>
    <mergeCell ref="E108:G108"/>
    <mergeCell ref="C105:D105"/>
    <mergeCell ref="A100:I100"/>
    <mergeCell ref="A89:B89"/>
    <mergeCell ref="F2:I2"/>
    <mergeCell ref="D9:E10"/>
    <mergeCell ref="A5:I5"/>
    <mergeCell ref="G8:I8"/>
    <mergeCell ref="A9:C10"/>
    <mergeCell ref="C14:I14"/>
    <mergeCell ref="A18:A19"/>
    <mergeCell ref="B18:B19"/>
    <mergeCell ref="C13:I13"/>
    <mergeCell ref="D8:E8"/>
    <mergeCell ref="C18:E18"/>
    <mergeCell ref="A12:B12"/>
    <mergeCell ref="F1:I1"/>
    <mergeCell ref="F3:I3"/>
    <mergeCell ref="A4:I4"/>
    <mergeCell ref="C15:I15"/>
    <mergeCell ref="C16:I16"/>
    <mergeCell ref="I18:I19"/>
    <mergeCell ref="C109:D109"/>
    <mergeCell ref="E110:G110"/>
    <mergeCell ref="C110:D110"/>
    <mergeCell ref="C6:D6"/>
    <mergeCell ref="C7:D7"/>
    <mergeCell ref="A8:C8"/>
    <mergeCell ref="F18:H18"/>
    <mergeCell ref="G9:I10"/>
    <mergeCell ref="A11:I11"/>
    <mergeCell ref="C12:I12"/>
    <mergeCell ref="E105:F105"/>
    <mergeCell ref="E104:F104"/>
    <mergeCell ref="E112:G112"/>
    <mergeCell ref="E109:G109"/>
    <mergeCell ref="E111:G111"/>
  </mergeCells>
  <conditionalFormatting sqref="H65:H99 E65:E99 E22:E63 H22:H63">
    <cfRule type="containsErrors" priority="2" dxfId="0" stopIfTrue="1">
      <formula>ISERROR(E22)</formula>
    </cfRule>
  </conditionalFormatting>
  <printOptions/>
  <pageMargins left="0.67" right="0.11811023622047245" top="0.7086614173228347" bottom="0.3937007874015748" header="0.4724409448818898" footer="0.2362204724409449"/>
  <pageSetup horizontalDpi="600" verticalDpi="600" orientation="portrait" paperSize="9" scale="57" r:id="rId1"/>
  <headerFooter alignWithMargins="0">
    <oddHeader>&amp;C&amp;"Times New Roman,звичайний"&amp;8 2&amp;R&amp;"Times New Roman,звичайний"&amp;8Продовження додатка 10</oddHeader>
    <oddFooter>&amp;R&amp;"Times New Roman,обычный"&amp;8&amp;P/&amp;N</oddFooter>
  </headerFooter>
  <rowBreaks count="1" manualBreakCount="1">
    <brk id="6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H20"/>
  <sheetViews>
    <sheetView view="pageBreakPreview" zoomScaleSheetLayoutView="100" zoomScalePageLayoutView="0" workbookViewId="0" topLeftCell="A4">
      <selection activeCell="L11" sqref="L11"/>
    </sheetView>
  </sheetViews>
  <sheetFormatPr defaultColWidth="9.140625" defaultRowHeight="15"/>
  <cols>
    <col min="1" max="5" width="9.140625" style="103" customWidth="1"/>
    <col min="6" max="6" width="11.140625" style="103" customWidth="1"/>
    <col min="7" max="7" width="12.421875" style="103" customWidth="1"/>
    <col min="8" max="8" width="18.8515625" style="103" customWidth="1"/>
    <col min="9" max="16384" width="9.140625" style="103" customWidth="1"/>
  </cols>
  <sheetData>
    <row r="1" ht="15.75" hidden="1"/>
    <row r="2" ht="15.75" hidden="1">
      <c r="B2" s="104" t="s">
        <v>119</v>
      </c>
    </row>
    <row r="3" ht="15.75" hidden="1"/>
    <row r="4" spans="1:8" ht="15.75">
      <c r="A4" s="205" t="s">
        <v>127</v>
      </c>
      <c r="B4" s="205"/>
      <c r="C4" s="205"/>
      <c r="D4" s="205"/>
      <c r="E4" s="205"/>
      <c r="F4" s="205"/>
      <c r="G4" s="205"/>
      <c r="H4" s="205"/>
    </row>
    <row r="5" spans="1:8" ht="32.25" customHeight="1">
      <c r="A5" s="206" t="s">
        <v>128</v>
      </c>
      <c r="B5" s="206"/>
      <c r="C5" s="206"/>
      <c r="D5" s="206"/>
      <c r="E5" s="206"/>
      <c r="F5" s="206"/>
      <c r="G5" s="206"/>
      <c r="H5" s="206"/>
    </row>
    <row r="6" spans="1:8" ht="15.75">
      <c r="A6" s="205" t="s">
        <v>139</v>
      </c>
      <c r="B6" s="205"/>
      <c r="C6" s="205"/>
      <c r="D6" s="205"/>
      <c r="E6" s="205"/>
      <c r="F6" s="205"/>
      <c r="G6" s="205"/>
      <c r="H6" s="205"/>
    </row>
    <row r="7" spans="1:8" ht="32.25" customHeight="1">
      <c r="A7" s="207" t="s">
        <v>120</v>
      </c>
      <c r="B7" s="207"/>
      <c r="C7" s="207"/>
      <c r="D7" s="207"/>
      <c r="E7" s="207"/>
      <c r="F7" s="207"/>
      <c r="G7" s="207"/>
      <c r="H7" s="207"/>
    </row>
    <row r="9" spans="1:8" ht="15.75">
      <c r="A9" s="208" t="s">
        <v>63</v>
      </c>
      <c r="B9" s="208"/>
      <c r="C9" s="208"/>
      <c r="D9" s="208"/>
      <c r="E9" s="208"/>
      <c r="F9" s="208"/>
      <c r="G9" s="208"/>
      <c r="H9" s="208"/>
    </row>
    <row r="10" spans="1:8" ht="49.5" customHeight="1">
      <c r="A10" s="209" t="s">
        <v>0</v>
      </c>
      <c r="B10" s="209"/>
      <c r="C10" s="209"/>
      <c r="D10" s="209"/>
      <c r="E10" s="209"/>
      <c r="F10" s="209"/>
      <c r="G10" s="209"/>
      <c r="H10" s="209"/>
    </row>
    <row r="11" spans="1:8" ht="36" customHeight="1">
      <c r="A11" s="215" t="s">
        <v>141</v>
      </c>
      <c r="B11" s="215"/>
      <c r="C11" s="215"/>
      <c r="D11" s="215"/>
      <c r="E11" s="215"/>
      <c r="F11" s="215"/>
      <c r="G11" s="215"/>
      <c r="H11" s="215"/>
    </row>
    <row r="12" spans="1:8" ht="36" customHeight="1">
      <c r="A12" s="210" t="s">
        <v>133</v>
      </c>
      <c r="B12" s="211"/>
      <c r="C12" s="211"/>
      <c r="D12" s="211"/>
      <c r="E12" s="211"/>
      <c r="F12" s="211"/>
      <c r="G12" s="211"/>
      <c r="H12" s="211"/>
    </row>
    <row r="13" spans="1:8" ht="116.25" customHeight="1">
      <c r="A13" s="201" t="s">
        <v>143</v>
      </c>
      <c r="B13" s="202"/>
      <c r="C13" s="202"/>
      <c r="D13" s="202"/>
      <c r="E13" s="202"/>
      <c r="F13" s="202"/>
      <c r="G13" s="202"/>
      <c r="H13" s="202"/>
    </row>
    <row r="14" spans="1:8" ht="39" customHeight="1">
      <c r="A14" s="203" t="s">
        <v>140</v>
      </c>
      <c r="B14" s="204"/>
      <c r="C14" s="204"/>
      <c r="D14" s="204"/>
      <c r="E14" s="204"/>
      <c r="F14" s="204"/>
      <c r="G14" s="204"/>
      <c r="H14" s="204"/>
    </row>
    <row r="15" spans="1:8" ht="40.5" customHeight="1">
      <c r="A15" s="216" t="s">
        <v>142</v>
      </c>
      <c r="B15" s="216"/>
      <c r="C15" s="216"/>
      <c r="D15" s="216"/>
      <c r="E15" s="216"/>
      <c r="F15" s="216"/>
      <c r="G15" s="216"/>
      <c r="H15" s="216"/>
    </row>
    <row r="16" ht="49.5" customHeight="1"/>
    <row r="17" spans="1:8" ht="15.75">
      <c r="A17" s="103" t="s">
        <v>130</v>
      </c>
      <c r="H17" s="132" t="s">
        <v>123</v>
      </c>
    </row>
    <row r="18" ht="10.5" customHeight="1">
      <c r="H18" s="132"/>
    </row>
    <row r="19" ht="9.75" customHeight="1"/>
    <row r="20" spans="1:8" ht="15.75">
      <c r="A20" s="103" t="s">
        <v>131</v>
      </c>
      <c r="H20" s="132" t="s">
        <v>125</v>
      </c>
    </row>
  </sheetData>
  <sheetProtection/>
  <mergeCells count="11">
    <mergeCell ref="A15:H15"/>
    <mergeCell ref="A11:H11"/>
    <mergeCell ref="A9:H9"/>
    <mergeCell ref="A10:H10"/>
    <mergeCell ref="A12:H12"/>
    <mergeCell ref="A13:H13"/>
    <mergeCell ref="A14:H14"/>
    <mergeCell ref="A4:H4"/>
    <mergeCell ref="A5:H5"/>
    <mergeCell ref="A6:H6"/>
    <mergeCell ref="A7:H7"/>
  </mergeCells>
  <printOptions/>
  <pageMargins left="0.89" right="0.29" top="0.64" bottom="0.63" header="0.3" footer="0.6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2021-03-31T07:07:44Z</cp:lastPrinted>
  <dcterms:created xsi:type="dcterms:W3CDTF">2006-09-16T00:00:00Z</dcterms:created>
  <dcterms:modified xsi:type="dcterms:W3CDTF">2021-03-31T07:08:35Z</dcterms:modified>
  <cp:category/>
  <cp:version/>
  <cp:contentType/>
  <cp:contentStatus/>
</cp:coreProperties>
</file>